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4865" windowHeight="8775" tabRatio="724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<sst xmlns="http://schemas.openxmlformats.org/spreadsheetml/2006/main" count="112" uniqueCount="49">
  <si>
    <t>MADRID</t>
  </si>
  <si>
    <t>VALORES MES</t>
  </si>
  <si>
    <t>TENDENCIA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</si>
  <si>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</si>
  <si>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</si>
  <si>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</si>
  <si>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</si>
  <si>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</si>
  <si>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</si>
  <si>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</si>
  <si>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</si>
  <si>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</si>
  <si>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</si>
  <si>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</si>
  <si>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</si>
  <si>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</si>
  <si>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</si>
  <si>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</si>
  <si>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</si>
  <si>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</si>
  <si>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</si>
  <si>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</si>
  <si>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</si>
  <si>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</si>
  <si>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</si>
  <si>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</si>
  <si>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</si>
  <si>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</si>
  <si>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</si>
  <si>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 xml:space="preserve">Media últimos 12 meses = </t>
  </si>
  <si>
    <t>Madrid FEBRERO 2016</t>
  </si>
  <si>
    <t>FEBRERO 2016</t>
  </si>
  <si>
    <t>MZ 15</t>
  </si>
  <si>
    <t>AB 15</t>
  </si>
  <si>
    <t>MY 15</t>
  </si>
  <si>
    <t>JN 15</t>
  </si>
  <si>
    <t>JL 15</t>
  </si>
  <si>
    <t>AG 15</t>
  </si>
  <si>
    <t>SP 15</t>
  </si>
  <si>
    <t>OC 15</t>
  </si>
  <si>
    <t>NV 15</t>
  </si>
  <si>
    <t>DC 15</t>
  </si>
  <si>
    <t>EN 16</t>
  </si>
  <si>
    <t>FB 16</t>
  </si>
  <si>
    <t>FB 15</t>
  </si>
  <si>
    <t>FB16 / EN16</t>
  </si>
  <si>
    <t>FB16 / FB15</t>
  </si>
  <si>
    <t>en EN 16</t>
  </si>
  <si>
    <t>en FB 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</si>
</sst>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0"/>
    </font>
    <font>
      <b/>
      <sz val="16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11" borderId="1" applyNumberFormat="0" applyAlignment="0" applyProtection="0"/>
    <xf numFmtId="0" fontId="15" fillId="12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59249346"/>
        <c:axId val="63482067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34467692"/>
        <c:axId val="41773773"/>
      </c:lineChart>
      <c:catAx>
        <c:axId val="592493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82067"/>
        <c:crossesAt val="0"/>
        <c:auto val="0"/>
        <c:lblOffset val="100"/>
        <c:tickLblSkip val="1"/>
        <c:noMultiLvlLbl val="0"/>
      </c:catAx>
      <c:valAx>
        <c:axId val="63482067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49346"/>
        <c:crossesAt val="1"/>
        <c:crossBetween val="between"/>
        <c:dispUnits/>
        <c:majorUnit val="400000"/>
        <c:minorUnit val="80000"/>
      </c:valAx>
      <c:catAx>
        <c:axId val="34467692"/>
        <c:scaling>
          <c:orientation val="minMax"/>
        </c:scaling>
        <c:axPos val="b"/>
        <c:delete val="1"/>
        <c:majorTickMark val="out"/>
        <c:minorTickMark val="none"/>
        <c:tickLblPos val="nextTo"/>
        <c:crossAx val="41773773"/>
        <c:crosses val="autoZero"/>
        <c:auto val="0"/>
        <c:lblOffset val="100"/>
        <c:tickLblSkip val="1"/>
        <c:noMultiLvlLbl val="0"/>
      </c:catAx>
      <c:valAx>
        <c:axId val="41773773"/>
        <c:scaling>
          <c:orientation val="minMax"/>
        </c:scaling>
        <c:axPos val="l"/>
        <c:delete val="1"/>
        <c:majorTickMark val="out"/>
        <c:minorTickMark val="none"/>
        <c:tickLblPos val="nextTo"/>
        <c:crossAx val="344676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"/>
          <c:y val="0.948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40419638"/>
        <c:axId val="28232423"/>
      </c:lineChart>
      <c:catAx>
        <c:axId val="40419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232423"/>
        <c:crossesAt val="2600000"/>
        <c:auto val="1"/>
        <c:lblOffset val="100"/>
        <c:tickLblSkip val="1"/>
        <c:noMultiLvlLbl val="0"/>
      </c:catAx>
      <c:valAx>
        <c:axId val="28232423"/>
        <c:scaling>
          <c:orientation val="minMax"/>
          <c:max val="225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19638"/>
        <c:crossesAt val="1"/>
        <c:crossBetween val="between"/>
        <c:dispUnits/>
        <c:majorUnit val="5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372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88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52765216"/>
        <c:axId val="5124897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últimos 12 meses =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12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12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46124074"/>
        <c:axId val="12463483"/>
      </c:lineChart>
      <c:catAx>
        <c:axId val="52765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97"/>
        <c:crossesAt val="0"/>
        <c:auto val="0"/>
        <c:lblOffset val="100"/>
        <c:tickLblSkip val="1"/>
        <c:noMultiLvlLbl val="0"/>
      </c:catAx>
      <c:valAx>
        <c:axId val="5124897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65216"/>
        <c:crossesAt val="1"/>
        <c:crossBetween val="between"/>
        <c:dispUnits/>
        <c:majorUnit val="300"/>
        <c:minorUnit val="60"/>
      </c:valAx>
      <c:catAx>
        <c:axId val="46124074"/>
        <c:scaling>
          <c:orientation val="minMax"/>
        </c:scaling>
        <c:axPos val="b"/>
        <c:delete val="1"/>
        <c:majorTickMark val="out"/>
        <c:minorTickMark val="none"/>
        <c:tickLblPos val="nextTo"/>
        <c:crossAx val="12463483"/>
        <c:crosses val="autoZero"/>
        <c:auto val="0"/>
        <c:lblOffset val="100"/>
        <c:tickLblSkip val="1"/>
        <c:noMultiLvlLbl val="0"/>
      </c:catAx>
      <c:valAx>
        <c:axId val="12463483"/>
        <c:scaling>
          <c:orientation val="minMax"/>
        </c:scaling>
        <c:axPos val="l"/>
        <c:delete val="1"/>
        <c:majorTickMark val="out"/>
        <c:minorTickMark val="none"/>
        <c:tickLblPos val="nextTo"/>
        <c:crossAx val="4612407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5"/>
          <c:y val="0.9475"/>
          <c:w val="0.395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45062484"/>
        <c:axId val="2909173"/>
      </c:lineChart>
      <c:catAx>
        <c:axId val="450624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73"/>
        <c:crossesAt val="1600"/>
        <c:auto val="1"/>
        <c:lblOffset val="100"/>
        <c:tickLblSkip val="1"/>
        <c:noMultiLvlLbl val="0"/>
      </c:catAx>
      <c:valAx>
        <c:axId val="290917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62484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927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219075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238125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11</xdr:col>
      <xdr:colOff>752475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219075" y="571500"/>
        <a:ext cx="83724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219075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B76" sqref="B76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14</v>
      </c>
    </row>
    <row r="3" ht="33.75">
      <c r="B3" s="2" t="s">
        <v>13</v>
      </c>
    </row>
    <row r="4" ht="21" thickBot="1">
      <c r="B4" s="3" t="s">
        <v>30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B78" sqref="B78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6" t="s">
        <v>18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15</v>
      </c>
      <c r="G3" s="11"/>
      <c r="H3" s="9" t="s">
        <v>16</v>
      </c>
      <c r="I3" s="17"/>
      <c r="J3" s="12"/>
    </row>
    <row r="4" spans="2:10" ht="18.75" thickBot="1">
      <c r="B4" s="88" t="s">
        <v>31</v>
      </c>
      <c r="C4" s="38" t="s">
        <v>43</v>
      </c>
      <c r="D4" s="39" t="s">
        <v>42</v>
      </c>
      <c r="E4" s="13" t="s">
        <v>44</v>
      </c>
      <c r="F4" s="13" t="s">
        <v>45</v>
      </c>
      <c r="G4" s="13" t="s">
        <v>46</v>
      </c>
      <c r="H4" s="40" t="s">
        <v>47</v>
      </c>
      <c r="I4" s="38" t="s">
        <v>48</v>
      </c>
      <c r="J4" s="38" t="s">
        <v>2</v>
      </c>
    </row>
    <row r="5" spans="2:10" ht="18">
      <c r="B5" s="18" t="s">
        <v>3</v>
      </c>
      <c r="C5" s="79">
        <v>133933</v>
      </c>
      <c r="D5" s="80">
        <v>131638</v>
      </c>
      <c r="E5" s="58">
        <v>143986</v>
      </c>
      <c r="F5" s="14">
        <v>0.017434175542016744</v>
      </c>
      <c r="G5" s="14">
        <v>-0.06981928798633201</v>
      </c>
      <c r="H5" s="81">
        <v>134757.5</v>
      </c>
      <c r="I5" s="79">
        <v>133919.75</v>
      </c>
      <c r="J5" s="15">
        <v>-0.0062167226313934315</v>
      </c>
    </row>
    <row r="6" spans="2:10" ht="18">
      <c r="B6" s="18" t="s">
        <v>7</v>
      </c>
      <c r="C6" s="79">
        <v>283272</v>
      </c>
      <c r="D6" s="80">
        <v>275749</v>
      </c>
      <c r="E6" s="58">
        <v>299484</v>
      </c>
      <c r="F6" s="14">
        <v>0.02728205723320846</v>
      </c>
      <c r="G6" s="14">
        <v>-0.05413310894738951</v>
      </c>
      <c r="H6" s="81">
        <v>278550.3333333333</v>
      </c>
      <c r="I6" s="79">
        <v>277199.3333333333</v>
      </c>
      <c r="J6" s="15">
        <v>-0.004850110871643784</v>
      </c>
    </row>
    <row r="7" spans="2:10" ht="18">
      <c r="B7" s="18" t="s">
        <v>4</v>
      </c>
      <c r="C7" s="79">
        <v>423789</v>
      </c>
      <c r="D7" s="80">
        <v>414852</v>
      </c>
      <c r="E7" s="58">
        <v>440858</v>
      </c>
      <c r="F7" s="14">
        <v>0.021542622429203667</v>
      </c>
      <c r="G7" s="14">
        <v>-0.03871768233762345</v>
      </c>
      <c r="H7" s="81">
        <v>427552.6666666667</v>
      </c>
      <c r="I7" s="79">
        <v>426130.25</v>
      </c>
      <c r="J7" s="15">
        <v>-0.0033268805870310387</v>
      </c>
    </row>
    <row r="8" spans="2:10" ht="18">
      <c r="B8" s="18" t="s">
        <v>8</v>
      </c>
      <c r="C8" s="79">
        <v>247562</v>
      </c>
      <c r="D8" s="80">
        <v>243193</v>
      </c>
      <c r="E8" s="58">
        <v>252246</v>
      </c>
      <c r="F8" s="14">
        <v>0.017965155247067145</v>
      </c>
      <c r="G8" s="14">
        <v>-0.018569174535968857</v>
      </c>
      <c r="H8" s="81">
        <v>241221</v>
      </c>
      <c r="I8" s="79">
        <v>240830.6666666668</v>
      </c>
      <c r="J8" s="15">
        <v>-0.0016181565176056098</v>
      </c>
    </row>
    <row r="9" spans="2:10" ht="18">
      <c r="B9" s="18" t="s">
        <v>9</v>
      </c>
      <c r="C9" s="79">
        <v>486180</v>
      </c>
      <c r="D9" s="80">
        <v>477251</v>
      </c>
      <c r="E9" s="58">
        <v>499602</v>
      </c>
      <c r="F9" s="14">
        <v>0.018709232667925263</v>
      </c>
      <c r="G9" s="14">
        <v>-0.026865384846337687</v>
      </c>
      <c r="H9" s="81">
        <v>477817.25</v>
      </c>
      <c r="I9" s="79">
        <v>476698.75</v>
      </c>
      <c r="J9" s="15">
        <v>-0.002340853119053361</v>
      </c>
    </row>
    <row r="10" spans="2:10" ht="18">
      <c r="B10" s="18" t="s">
        <v>5</v>
      </c>
      <c r="C10" s="79">
        <v>211839</v>
      </c>
      <c r="D10" s="80">
        <v>202472</v>
      </c>
      <c r="E10" s="58">
        <v>208125</v>
      </c>
      <c r="F10" s="14">
        <v>0.04626318700857403</v>
      </c>
      <c r="G10" s="14">
        <v>0.017845045045045044</v>
      </c>
      <c r="H10" s="81">
        <v>201438.41666666672</v>
      </c>
      <c r="I10" s="79">
        <v>201747.91666666672</v>
      </c>
      <c r="J10" s="15">
        <v>0.0015364497255364643</v>
      </c>
    </row>
    <row r="11" spans="2:10" ht="18">
      <c r="B11" s="18" t="s">
        <v>11</v>
      </c>
      <c r="C11" s="79">
        <v>399332</v>
      </c>
      <c r="D11" s="80">
        <v>391856</v>
      </c>
      <c r="E11" s="58">
        <v>402037</v>
      </c>
      <c r="F11" s="14">
        <v>0.019078436976848637</v>
      </c>
      <c r="G11" s="14">
        <v>-0.006728236455848591</v>
      </c>
      <c r="H11" s="81">
        <v>389987.166666667</v>
      </c>
      <c r="I11" s="79">
        <v>389761.75</v>
      </c>
      <c r="J11" s="15">
        <v>-0.0005780104729942461</v>
      </c>
    </row>
    <row r="12" spans="2:10" s="24" customFormat="1" ht="18.75" thickBot="1">
      <c r="B12" s="34" t="s">
        <v>12</v>
      </c>
      <c r="C12" s="79">
        <v>28689</v>
      </c>
      <c r="D12" s="80">
        <v>28294</v>
      </c>
      <c r="E12" s="58">
        <v>30206</v>
      </c>
      <c r="F12" s="82">
        <v>0.01396055700855305</v>
      </c>
      <c r="G12" s="21">
        <v>-0.05022181023637688</v>
      </c>
      <c r="H12" s="81">
        <v>28907.41666666663</v>
      </c>
      <c r="I12" s="83">
        <v>28781</v>
      </c>
      <c r="J12" s="22">
        <v>-0.004373156831147763</v>
      </c>
    </row>
    <row r="13" spans="2:10" ht="18.75" thickBot="1">
      <c r="B13" s="19" t="s">
        <v>6</v>
      </c>
      <c r="C13" s="84">
        <v>2214596</v>
      </c>
      <c r="D13" s="85">
        <v>2165305</v>
      </c>
      <c r="E13" s="86">
        <v>2276544</v>
      </c>
      <c r="F13" s="20">
        <v>0.022763998605277315</v>
      </c>
      <c r="G13" s="20">
        <v>-0.027211422225970595</v>
      </c>
      <c r="H13" s="87">
        <v>2180231.75</v>
      </c>
      <c r="I13" s="84">
        <v>2175069.416666666</v>
      </c>
      <c r="J13" s="23">
        <v>-0.0023677910998835283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FEBRERO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X23" sqref="X23"/>
    </sheetView>
  </sheetViews>
  <sheetFormatPr defaultColWidth="11.421875" defaultRowHeight="12.75"/>
  <cols>
    <col min="1" max="1" width="3.28125" style="0" customWidth="1"/>
    <col min="13" max="13" width="5.5742187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FEBRERO 2016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FEBRERO 2016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10</v>
      </c>
      <c r="O5" s="26">
        <v>2252769</v>
      </c>
      <c r="P5" s="26">
        <v>2271683</v>
      </c>
      <c r="Q5" s="26">
        <v>2301420</v>
      </c>
      <c r="R5" s="26">
        <v>2286793</v>
      </c>
      <c r="S5" s="26">
        <v>2127950</v>
      </c>
      <c r="T5" s="26">
        <v>1548790</v>
      </c>
      <c r="U5" s="26">
        <v>2217509</v>
      </c>
      <c r="V5" s="26">
        <v>2270392</v>
      </c>
      <c r="W5" s="26">
        <v>2254979</v>
      </c>
      <c r="X5" s="26">
        <v>2188647</v>
      </c>
      <c r="Y5" s="26">
        <v>2165305</v>
      </c>
      <c r="Z5" s="26">
        <v>2214596</v>
      </c>
    </row>
    <row r="6" spans="14:26" ht="12.75">
      <c r="N6" s="30" t="s">
        <v>19</v>
      </c>
      <c r="O6" s="31">
        <v>2175069.416666666</v>
      </c>
      <c r="P6" s="31">
        <v>2175069.416666666</v>
      </c>
      <c r="Q6" s="31">
        <v>2175069.416666666</v>
      </c>
      <c r="R6" s="31">
        <v>2175069.416666666</v>
      </c>
      <c r="S6" s="31">
        <v>2175069.416666666</v>
      </c>
      <c r="T6" s="31">
        <v>2175069.416666666</v>
      </c>
      <c r="U6" s="31">
        <v>2175069.416666666</v>
      </c>
      <c r="V6" s="31">
        <v>2175069.416666666</v>
      </c>
      <c r="W6" s="31">
        <v>2175069.416666666</v>
      </c>
      <c r="X6" s="31">
        <v>2175069.416666666</v>
      </c>
      <c r="Y6" s="31">
        <v>2175069.416666666</v>
      </c>
      <c r="Z6" s="31">
        <v>2175069.416666666</v>
      </c>
    </row>
    <row r="8" spans="15:26" ht="12.75"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25" t="s">
        <v>17</v>
      </c>
      <c r="O9" s="31">
        <v>2187419</v>
      </c>
      <c r="P9" s="31">
        <v>2189799.1666666656</v>
      </c>
      <c r="Q9" s="31">
        <v>2189596.1666666656</v>
      </c>
      <c r="R9" s="31">
        <v>2191115</v>
      </c>
      <c r="S9" s="31">
        <v>2192685.4166666656</v>
      </c>
      <c r="T9" s="31">
        <v>2190379.25</v>
      </c>
      <c r="U9" s="31">
        <v>2189875.5833333326</v>
      </c>
      <c r="V9" s="31">
        <v>2188923.416666666</v>
      </c>
      <c r="W9" s="31">
        <v>2185379.166666666</v>
      </c>
      <c r="X9" s="31">
        <v>2181998.166666666</v>
      </c>
      <c r="Y9" s="31">
        <v>2180231.75</v>
      </c>
      <c r="Z9" s="31">
        <v>2175069.416666666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FEBRERO 2016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B52" sqref="B52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14</v>
      </c>
      <c r="C2" s="41" t="s">
        <v>20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15</v>
      </c>
      <c r="G3" s="11"/>
      <c r="H3" s="43" t="s">
        <v>16</v>
      </c>
      <c r="I3" s="44"/>
      <c r="J3" s="37"/>
    </row>
    <row r="4" spans="2:10" ht="18.75" thickBot="1">
      <c r="B4" s="45" t="str">
        <f>'TRAFICO(Cuadro)60p)'!B4</f>
        <v>FEBRERO 2016</v>
      </c>
      <c r="C4" s="46" t="s">
        <v>43</v>
      </c>
      <c r="D4" s="13" t="s">
        <v>42</v>
      </c>
      <c r="E4" s="13" t="s">
        <v>44</v>
      </c>
      <c r="F4" s="47" t="s">
        <v>45</v>
      </c>
      <c r="G4" s="48" t="s">
        <v>46</v>
      </c>
      <c r="H4" s="13" t="s">
        <v>47</v>
      </c>
      <c r="I4" s="46" t="s">
        <v>48</v>
      </c>
      <c r="J4" s="49" t="s">
        <v>2</v>
      </c>
    </row>
    <row r="5" spans="2:10" ht="18">
      <c r="B5" s="50" t="s">
        <v>21</v>
      </c>
      <c r="C5" s="51">
        <v>1028</v>
      </c>
      <c r="D5" s="52">
        <v>1045</v>
      </c>
      <c r="E5" s="52">
        <v>927</v>
      </c>
      <c r="F5" s="53">
        <v>-0.016267942583732056</v>
      </c>
      <c r="G5" s="53">
        <v>0.10895361380798274</v>
      </c>
      <c r="H5" s="54">
        <v>998.9166666666663</v>
      </c>
      <c r="I5" s="55">
        <v>1007.3333333333329</v>
      </c>
      <c r="J5" s="56">
        <v>0.008425794610828362</v>
      </c>
    </row>
    <row r="6" spans="2:10" ht="18">
      <c r="B6" s="57" t="s">
        <v>22</v>
      </c>
      <c r="C6" s="51">
        <v>581</v>
      </c>
      <c r="D6" s="58">
        <v>596</v>
      </c>
      <c r="E6" s="58">
        <v>566</v>
      </c>
      <c r="F6" s="14">
        <v>-0.025167785234899327</v>
      </c>
      <c r="G6" s="14">
        <v>0.026501766784452298</v>
      </c>
      <c r="H6" s="59">
        <v>576.333333333333</v>
      </c>
      <c r="I6" s="60">
        <v>577.583333333333</v>
      </c>
      <c r="J6" s="15">
        <v>0.0021688837478311173</v>
      </c>
    </row>
    <row r="7" spans="2:10" ht="18">
      <c r="B7" s="57" t="s">
        <v>23</v>
      </c>
      <c r="C7" s="51">
        <v>152</v>
      </c>
      <c r="D7" s="58">
        <v>127</v>
      </c>
      <c r="E7" s="58">
        <v>117</v>
      </c>
      <c r="F7" s="14">
        <v>0.1968503937007874</v>
      </c>
      <c r="G7" s="14">
        <v>0.29914529914529914</v>
      </c>
      <c r="H7" s="59">
        <v>126</v>
      </c>
      <c r="I7" s="60">
        <v>128.91666666666669</v>
      </c>
      <c r="J7" s="15">
        <v>0.023148148148148067</v>
      </c>
    </row>
    <row r="8" spans="2:10" ht="18">
      <c r="B8" s="57" t="s">
        <v>24</v>
      </c>
      <c r="C8" s="51">
        <v>1081</v>
      </c>
      <c r="D8" s="58">
        <v>1105</v>
      </c>
      <c r="E8" s="58">
        <v>938</v>
      </c>
      <c r="F8" s="14">
        <v>-0.02171945701357466</v>
      </c>
      <c r="G8" s="14">
        <v>0.15245202558635396</v>
      </c>
      <c r="H8" s="59">
        <v>1040.5833333333333</v>
      </c>
      <c r="I8" s="60">
        <v>1052.5</v>
      </c>
      <c r="J8" s="15">
        <v>0.011451909986385915</v>
      </c>
    </row>
    <row r="9" spans="2:10" ht="18.75" thickBot="1">
      <c r="B9" s="61" t="s">
        <v>25</v>
      </c>
      <c r="C9" s="62">
        <v>6</v>
      </c>
      <c r="D9" s="63">
        <v>2</v>
      </c>
      <c r="E9" s="63">
        <v>2</v>
      </c>
      <c r="F9" s="64">
        <v>2</v>
      </c>
      <c r="G9" s="64">
        <v>2</v>
      </c>
      <c r="H9" s="65">
        <v>2</v>
      </c>
      <c r="I9" s="66">
        <v>2.333333333333337</v>
      </c>
      <c r="J9" s="67">
        <v>0.16666666666666644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26</v>
      </c>
      <c r="C12" s="41" t="s">
        <v>27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15</v>
      </c>
      <c r="G13" s="11"/>
      <c r="H13" s="43" t="s">
        <v>16</v>
      </c>
      <c r="I13" s="44"/>
      <c r="J13" s="37"/>
    </row>
    <row r="14" spans="2:10" ht="18.75" thickBot="1">
      <c r="B14" s="35" t="str">
        <f>B4</f>
        <v>FEBRERO 2016</v>
      </c>
      <c r="C14" s="46" t="str">
        <f aca="true" t="shared" si="0" ref="C14:H14">C4</f>
        <v>FB 16</v>
      </c>
      <c r="D14" s="13" t="str">
        <f t="shared" si="0"/>
        <v>EN 16</v>
      </c>
      <c r="E14" s="13" t="str">
        <f t="shared" si="0"/>
        <v>FB 15</v>
      </c>
      <c r="F14" s="13" t="str">
        <f t="shared" si="0"/>
        <v>FB16 / EN16</v>
      </c>
      <c r="G14" s="13" t="str">
        <f t="shared" si="0"/>
        <v>FB16 / FB15</v>
      </c>
      <c r="H14" s="13" t="str">
        <f t="shared" si="0"/>
        <v>en EN 16</v>
      </c>
      <c r="I14" s="73" t="str">
        <f>I4</f>
        <v>en FB 16</v>
      </c>
      <c r="J14" s="49" t="s">
        <v>2</v>
      </c>
    </row>
    <row r="15" spans="2:10" ht="18">
      <c r="B15" s="50" t="s">
        <v>21</v>
      </c>
      <c r="C15" s="51">
        <v>75</v>
      </c>
      <c r="D15" s="52">
        <v>86</v>
      </c>
      <c r="E15" s="52">
        <v>69</v>
      </c>
      <c r="F15" s="53">
        <v>-0.12790697674418605</v>
      </c>
      <c r="G15" s="53">
        <v>0.08695652173913043</v>
      </c>
      <c r="H15" s="59">
        <v>65.5833333333333</v>
      </c>
      <c r="I15" s="55">
        <v>66.0833333333333</v>
      </c>
      <c r="J15" s="56">
        <v>0.00762388818297332</v>
      </c>
    </row>
    <row r="16" spans="2:10" ht="18">
      <c r="B16" s="57" t="s">
        <v>22</v>
      </c>
      <c r="C16" s="51">
        <v>66</v>
      </c>
      <c r="D16" s="58">
        <v>70</v>
      </c>
      <c r="E16" s="58">
        <v>65</v>
      </c>
      <c r="F16" s="14">
        <v>-0.05714285714285714</v>
      </c>
      <c r="G16" s="14">
        <v>0.015384615384615385</v>
      </c>
      <c r="H16" s="59">
        <v>55.916666666666615</v>
      </c>
      <c r="I16" s="60">
        <v>56</v>
      </c>
      <c r="J16" s="15">
        <v>0.0014903129657228456</v>
      </c>
    </row>
    <row r="17" spans="2:10" ht="18">
      <c r="B17" s="57" t="s">
        <v>23</v>
      </c>
      <c r="C17" s="51">
        <v>0</v>
      </c>
      <c r="D17" s="58">
        <v>0</v>
      </c>
      <c r="E17" s="58">
        <v>0</v>
      </c>
      <c r="F17" s="14" t="e">
        <v>#DIV/0!</v>
      </c>
      <c r="G17" s="14" t="e">
        <v>#DIV/0!</v>
      </c>
      <c r="H17" s="59">
        <v>0.75</v>
      </c>
      <c r="I17" s="60">
        <v>0.75</v>
      </c>
      <c r="J17" s="15">
        <v>0</v>
      </c>
    </row>
    <row r="18" spans="2:10" ht="18">
      <c r="B18" s="57" t="s">
        <v>24</v>
      </c>
      <c r="C18" s="51">
        <v>85</v>
      </c>
      <c r="D18" s="58">
        <v>93</v>
      </c>
      <c r="E18" s="58">
        <v>66</v>
      </c>
      <c r="F18" s="14">
        <v>-0.08602150537634409</v>
      </c>
      <c r="G18" s="14">
        <v>0.2878787878787879</v>
      </c>
      <c r="H18" s="59">
        <v>71.58333333333333</v>
      </c>
      <c r="I18" s="60">
        <v>73.16666666666666</v>
      </c>
      <c r="J18" s="15">
        <v>0.022118742724097723</v>
      </c>
    </row>
    <row r="19" spans="2:10" ht="18.75" thickBot="1">
      <c r="B19" s="61" t="s">
        <v>25</v>
      </c>
      <c r="C19" s="62">
        <v>0</v>
      </c>
      <c r="D19" s="63">
        <v>0</v>
      </c>
      <c r="E19" s="63">
        <v>0</v>
      </c>
      <c r="F19" s="64" t="e">
        <v>#DIV/0!</v>
      </c>
      <c r="G19" s="64" t="e">
        <v>#DIV/0!</v>
      </c>
      <c r="H19" s="65">
        <v>0.1666666666666673</v>
      </c>
      <c r="I19" s="66">
        <v>0.1666666666666673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FEBRERO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I3" sqref="I3"/>
    </sheetView>
  </sheetViews>
  <sheetFormatPr defaultColWidth="11.421875" defaultRowHeight="12.75"/>
  <cols>
    <col min="1" max="1" width="3.28125" style="0" customWidth="1"/>
    <col min="13" max="13" width="4.5742187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FEBRERO 2016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FEBRERO 2016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32</v>
      </c>
      <c r="P4" s="28" t="s">
        <v>33</v>
      </c>
      <c r="Q4" s="28" t="s">
        <v>34</v>
      </c>
      <c r="R4" s="28" t="s">
        <v>35</v>
      </c>
      <c r="S4" s="28" t="s">
        <v>36</v>
      </c>
      <c r="T4" s="28" t="s">
        <v>37</v>
      </c>
      <c r="U4" s="28" t="s">
        <v>38</v>
      </c>
      <c r="V4" s="28" t="s">
        <v>39</v>
      </c>
      <c r="W4" s="28" t="s">
        <v>40</v>
      </c>
      <c r="X4" s="28" t="s">
        <v>41</v>
      </c>
      <c r="Y4" s="28" t="s">
        <v>42</v>
      </c>
      <c r="Z4" s="28" t="s">
        <v>43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28</v>
      </c>
      <c r="O5" s="26">
        <v>1083</v>
      </c>
      <c r="P5" s="26">
        <v>898</v>
      </c>
      <c r="Q5" s="26">
        <v>1090</v>
      </c>
      <c r="R5" s="26">
        <v>1033</v>
      </c>
      <c r="S5" s="26">
        <v>1091</v>
      </c>
      <c r="T5" s="26">
        <v>650</v>
      </c>
      <c r="U5" s="26">
        <v>1043</v>
      </c>
      <c r="V5" s="26">
        <v>1101</v>
      </c>
      <c r="W5" s="26">
        <v>1032</v>
      </c>
      <c r="X5" s="26">
        <v>994</v>
      </c>
      <c r="Y5" s="26">
        <v>1045</v>
      </c>
      <c r="Z5" s="26">
        <v>1028</v>
      </c>
    </row>
    <row r="6" spans="14:26" ht="12.75">
      <c r="N6" s="76" t="s">
        <v>29</v>
      </c>
      <c r="O6" s="77">
        <v>981.083333333333</v>
      </c>
      <c r="P6" s="77">
        <v>981.083333333333</v>
      </c>
      <c r="Q6" s="77">
        <v>981.083333333333</v>
      </c>
      <c r="R6" s="77">
        <v>981.083333333333</v>
      </c>
      <c r="S6" s="77">
        <v>981.083333333333</v>
      </c>
      <c r="T6" s="77">
        <v>981.083333333333</v>
      </c>
      <c r="U6" s="77">
        <v>981.083333333333</v>
      </c>
      <c r="V6" s="77">
        <v>981.083333333333</v>
      </c>
      <c r="W6" s="77">
        <v>981.083333333333</v>
      </c>
      <c r="X6" s="77">
        <v>981.083333333333</v>
      </c>
      <c r="Y6" s="77">
        <v>981.083333333333</v>
      </c>
      <c r="Z6" s="77">
        <v>981.083333333333</v>
      </c>
    </row>
    <row r="7" ht="12.75">
      <c r="N7" s="78"/>
    </row>
    <row r="8" spans="14:26" ht="12.75">
      <c r="N8" s="78"/>
      <c r="O8" s="28" t="s">
        <v>32</v>
      </c>
      <c r="P8" s="28" t="s">
        <v>33</v>
      </c>
      <c r="Q8" s="28" t="s">
        <v>34</v>
      </c>
      <c r="R8" s="28" t="s">
        <v>35</v>
      </c>
      <c r="S8" s="28" t="s">
        <v>36</v>
      </c>
      <c r="T8" s="28" t="s">
        <v>37</v>
      </c>
      <c r="U8" s="28" t="s">
        <v>38</v>
      </c>
      <c r="V8" s="28" t="s">
        <v>39</v>
      </c>
      <c r="W8" s="28" t="s">
        <v>40</v>
      </c>
      <c r="X8" s="28" t="s">
        <v>41</v>
      </c>
      <c r="Y8" s="28" t="s">
        <v>42</v>
      </c>
      <c r="Z8" s="28" t="s">
        <v>43</v>
      </c>
    </row>
    <row r="9" spans="14:26" ht="12.75">
      <c r="N9" s="76" t="s">
        <v>17</v>
      </c>
      <c r="O9" s="77">
        <v>984.4166666666664</v>
      </c>
      <c r="P9" s="77">
        <v>979.9166666666664</v>
      </c>
      <c r="Q9" s="77">
        <v>988.333333333333</v>
      </c>
      <c r="R9" s="77">
        <v>991.25</v>
      </c>
      <c r="S9" s="77">
        <v>1010.1666666666663</v>
      </c>
      <c r="T9" s="77">
        <v>1011.0833333333329</v>
      </c>
      <c r="U9" s="77">
        <v>1013.4166666666663</v>
      </c>
      <c r="V9" s="77">
        <v>1004.4166666666663</v>
      </c>
      <c r="W9" s="77">
        <v>996.5833333333329</v>
      </c>
      <c r="X9" s="77">
        <v>986.5833333333329</v>
      </c>
      <c r="Y9" s="77">
        <v>998.9166666666663</v>
      </c>
      <c r="Z9" s="77">
        <v>1007.3333333333329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FEBRERO 2016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 e 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2017-08-04T09:59:54Z</dcterms:modified>
  <cp:category/>
  <cp:version/>
  <cp:contentType/>
  <cp:contentStatus/>
</cp:coreProperties>
</file>