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9200" windowHeight="6530" activeTab="0"/>
  </bookViews>
  <sheets>
    <sheet name="J10223H00" sheetId="1" r:id="rId1"/>
    <sheet name="J10223H01" sheetId="2" r:id="rId2"/>
    <sheet name="J10223H02" sheetId="3" r:id="rId3"/>
    <sheet name="J10223H03" sheetId="4" r:id="rId4"/>
    <sheet name="J10223H04" sheetId="5" r:id="rId5"/>
    <sheet name="J10223H05" sheetId="6" r:id="rId6"/>
    <sheet name="J10223H06" sheetId="7" r:id="rId7"/>
    <sheet name="J10223H07" sheetId="8" r:id="rId8"/>
  </sheets>
  <definedNames/>
  <calcPr fullCalcOnLoad="1"/>
</workbook>
</file>

<file path=xl/sharedStrings.xml><?xml version="1.0" encoding="utf-8"?>
<sst xmlns="http://schemas.openxmlformats.org/spreadsheetml/2006/main" count="298" uniqueCount="45">
  <si>
    <t>Acceso a 
Banco Datos</t>
  </si>
  <si>
    <t>Índice</t>
  </si>
  <si>
    <t>Datos</t>
  </si>
  <si>
    <t>Funcionarios de carrera</t>
  </si>
  <si>
    <t>Funcionarios interinos</t>
  </si>
  <si>
    <t>Cargos electos</t>
  </si>
  <si>
    <t>Indice</t>
  </si>
  <si>
    <t>INDICE</t>
  </si>
  <si>
    <t>Ayuntamiento de Madrid</t>
  </si>
  <si>
    <t>Informática del Ayuntamiento de Madrid</t>
  </si>
  <si>
    <t>Madrid Salud</t>
  </si>
  <si>
    <t>Agencia Tributaria de Madrid</t>
  </si>
  <si>
    <t>Agencia para el Empleo de Madrid</t>
  </si>
  <si>
    <t>ORGANIZACIÓN Y RECURSOS MUNICIPALES. PERSONAL</t>
  </si>
  <si>
    <t>Personal laboral ejecución sentencia</t>
  </si>
  <si>
    <t>Total Ayuntamiento de Madrid y Organismos Autónomos</t>
  </si>
  <si>
    <t>Personal eventual</t>
  </si>
  <si>
    <t>Personal laboral fijo</t>
  </si>
  <si>
    <t>Personal laboral indefinido</t>
  </si>
  <si>
    <t>Personal laboral temporal</t>
  </si>
  <si>
    <t>A1 
Titulados Superiores</t>
  </si>
  <si>
    <t>A2
Titulados Medios</t>
  </si>
  <si>
    <t>C2
E.G.B. y asimilados</t>
  </si>
  <si>
    <t>No consta</t>
  </si>
  <si>
    <t>Agencia de  Actividades</t>
  </si>
  <si>
    <t>Agrupaciones profesionales
Certificado de escolaridad</t>
  </si>
  <si>
    <t>Personal directivo</t>
  </si>
  <si>
    <t>C1
B.U.P. y asimilados</t>
  </si>
  <si>
    <t>Tipo de personal</t>
  </si>
  <si>
    <t>FUENTE : Dirección General Planificación de Recursos Humanos. Área de Gobierno de Hacienda y Personal</t>
  </si>
  <si>
    <t>Si desea participar en nuestra encuesta de satisfacción, pinche aquí</t>
  </si>
  <si>
    <t>NOTA:  Los datos del Ayuntamiento de Madrid y Organismos Autónomos  tienen como fecha de referencia el 14.12.2022</t>
  </si>
  <si>
    <t xml:space="preserve">Total </t>
  </si>
  <si>
    <t>Hombres</t>
  </si>
  <si>
    <t>Mujeres</t>
  </si>
  <si>
    <t>Sexo</t>
  </si>
  <si>
    <t>2. Personal en Activo clasificado por Tipología según Grupo de titulación y Sexo</t>
  </si>
  <si>
    <t>2. Personal en activo clasificado por Tipología según Grupo de titulación y Sexo. Ayuntamiento de Madrid y Organismos Autónomos</t>
  </si>
  <si>
    <t>2. Personal en activo clasificado por Tipología según Grupo de titulación y Sexo. Agencia  de Actividades</t>
  </si>
  <si>
    <t>2. Personal en activo clasificado por Tipología según Grupo de titulación y Sexo. Agencia  para el Empleo de Madrid</t>
  </si>
  <si>
    <t>2. Personal en activo clasificado por Tipología según Grupo de titulación y Sexo. Agencia Tributaria de Madrid</t>
  </si>
  <si>
    <t>2. Personal en activo clasificado por Tipología según Grupo de titulación y Sexo. Madrid Salud</t>
  </si>
  <si>
    <t>2. Personal en activo clasificado por Tipología según Grupo de titulación y Sexo. Informática del Ayuntamiento de Madrid</t>
  </si>
  <si>
    <t>2. Personal en activo clasificado por Tipología según Grupo de titulación y Sexo. Ayuntamiento de Madrid</t>
  </si>
  <si>
    <t>Grupo de titulación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</si>
</sst>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_-* #,##0.00\ &quot;Pts&quot;_-;\-* #,##0.00\ &quot;Pts&quot;_-;_-* &quot;-&quot;??\ &quot;Pts&quot;_-;_-@_-"/>
    <numFmt numFmtId="168" formatCode="d\-m\-yyyy"/>
  </numFmts>
  <fonts count="4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16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4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6" xfId="0" applyFont="1" applyBorder="1" applyAlignment="1">
      <alignment/>
    </xf>
    <xf numFmtId="0" fontId="5" fillId="0" borderId="0" xfId="46" applyAlignment="1" applyProtection="1">
      <alignment/>
      <protection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4" fillId="33" borderId="14" xfId="0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8" fillId="0" borderId="0" xfId="46" applyFont="1" applyAlignment="1" applyProtection="1">
      <alignment horizontal="center"/>
      <protection/>
    </xf>
    <xf numFmtId="3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9" fillId="0" borderId="0" xfId="46" applyFont="1" applyAlignment="1" applyProtection="1">
      <alignment/>
      <protection/>
    </xf>
    <xf numFmtId="3" fontId="4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10" fillId="0" borderId="0" xfId="46" applyFont="1" applyAlignment="1" applyProtection="1">
      <alignment/>
      <protection/>
    </xf>
    <xf numFmtId="0" fontId="47" fillId="34" borderId="20" xfId="46" applyFont="1" applyFill="1" applyBorder="1" applyAlignment="1" applyProtection="1">
      <alignment horizontal="center"/>
      <protection/>
    </xf>
    <xf numFmtId="0" fontId="47" fillId="34" borderId="21" xfId="46" applyFont="1" applyFill="1" applyBorder="1" applyAlignment="1" applyProtection="1">
      <alignment horizontal="center"/>
      <protection/>
    </xf>
    <xf numFmtId="3" fontId="2" fillId="0" borderId="16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centerContinuous"/>
    </xf>
    <xf numFmtId="3" fontId="2" fillId="0" borderId="2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11" fillId="34" borderId="24" xfId="46" applyFont="1" applyFill="1" applyBorder="1" applyAlignment="1" applyProtection="1">
      <alignment horizontal="center" vertical="center"/>
      <protection/>
    </xf>
    <xf numFmtId="0" fontId="11" fillId="34" borderId="25" xfId="46" applyFont="1" applyFill="1" applyBorder="1" applyAlignment="1" applyProtection="1">
      <alignment horizontal="center" vertical="center"/>
      <protection/>
    </xf>
    <xf numFmtId="0" fontId="11" fillId="34" borderId="26" xfId="46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cuesta.com/survey/gOrRgSLLQv/servicio-de-estadistica-municipal-de-madri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arbol.html" TargetMode="External" /><Relationship Id="rId2" Type="http://schemas.openxmlformats.org/officeDocument/2006/relationships/hyperlink" Target="https://www-s.madrid.es/CSEBD_WBINTER/seleccionSerie.html?numSerie=1001020000023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20000023" TargetMode="External" /><Relationship Id="rId2" Type="http://schemas.openxmlformats.org/officeDocument/2006/relationships/hyperlink" Target="https://encuesta.com/survey/gOrRgSLLQv/servicio-de-estadistica-municipal-de-madrid" TargetMode="External" /><Relationship Id="rId3" Type="http://schemas.openxmlformats.org/officeDocument/2006/relationships/hyperlink" Target="https://www-s.madrid.es/CSEBD_WBINTER/arbol.html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20000023" TargetMode="External" /><Relationship Id="rId2" Type="http://schemas.openxmlformats.org/officeDocument/2006/relationships/hyperlink" Target="https://encuesta.com/survey/gOrRgSLLQv/servicio-de-estadistica-municipal-de-madrid" TargetMode="External" /><Relationship Id="rId3" Type="http://schemas.openxmlformats.org/officeDocument/2006/relationships/hyperlink" Target="https://www-s.madrid.es/CSEBD_WBINTER/arbol.html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2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2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20000023" TargetMode="External" /><Relationship Id="rId2" Type="http://schemas.openxmlformats.org/officeDocument/2006/relationships/hyperlink" Target="https://encuesta.com/survey/gOrRgSLLQv/servicio-de-estadistica-municipal-de-madrid" TargetMode="External" /><Relationship Id="rId3" Type="http://schemas.openxmlformats.org/officeDocument/2006/relationships/hyperlink" Target="https://www-s.madrid.es/CSEBD_WBINTER/arbol.html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20000023" TargetMode="External" /><Relationship Id="rId2" Type="http://schemas.openxmlformats.org/officeDocument/2006/relationships/hyperlink" Target="https://encuesta.com/survey/gOrRgSLLQv/servicio-de-estadistica-municipal-de-madrid" TargetMode="External" /><Relationship Id="rId3" Type="http://schemas.openxmlformats.org/officeDocument/2006/relationships/hyperlink" Target="https://www-s.madrid.es/CSEBD_WBINTER/arbol.html" TargetMode="Externa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8" max="11" width="16.28125" style="0" customWidth="1"/>
  </cols>
  <sheetData>
    <row r="1" ht="12.75">
      <c r="C1" s="14" t="s">
        <v>7</v>
      </c>
    </row>
    <row r="2" ht="12.75">
      <c r="C2" s="14"/>
    </row>
    <row r="3" spans="2:3" ht="13.5" thickBot="1">
      <c r="B3" s="17" t="s">
        <v>36</v>
      </c>
      <c r="C3" s="14"/>
    </row>
    <row r="4" spans="8:11" ht="13.5" thickBot="1" thickTop="1">
      <c r="H4" s="68" t="s">
        <v>30</v>
      </c>
      <c r="I4" s="69"/>
      <c r="J4" s="69"/>
      <c r="K4" s="70"/>
    </row>
    <row r="5" s="14" customFormat="1" ht="13.5" thickTop="1">
      <c r="B5" s="58" t="s">
        <v>15</v>
      </c>
    </row>
    <row r="6" s="1" customFormat="1" ht="9.75">
      <c r="B6" s="55" t="s">
        <v>8</v>
      </c>
    </row>
    <row r="7" s="1" customFormat="1" ht="9.75">
      <c r="B7" s="55" t="s">
        <v>9</v>
      </c>
    </row>
    <row r="8" s="1" customFormat="1" ht="9.75">
      <c r="B8" s="55" t="s">
        <v>10</v>
      </c>
    </row>
    <row r="9" s="1" customFormat="1" ht="9.75">
      <c r="B9" s="55" t="s">
        <v>11</v>
      </c>
    </row>
    <row r="10" s="1" customFormat="1" ht="9.75">
      <c r="B10" s="55" t="s">
        <v>12</v>
      </c>
    </row>
    <row r="11" s="1" customFormat="1" ht="9.75">
      <c r="B11" s="55" t="s">
        <v>24</v>
      </c>
    </row>
    <row r="14" ht="12">
      <c r="B14" s="1" t="s">
        <v>31</v>
      </c>
    </row>
  </sheetData>
  <sheetProtection/>
  <mergeCells count="1">
    <mergeCell ref="H4:K4"/>
  </mergeCells>
  <hyperlinks>
    <hyperlink ref="B6" location="J10223H02!A1" display="Ayuntamiento de Madrid"/>
    <hyperlink ref="B7" location="J10223H03!A1" display="Informática del Ayuntamiento de Madrid"/>
    <hyperlink ref="B8" location="J10223H04!A1" display="Madrid Salud"/>
    <hyperlink ref="B9" location="J10223H05!A1" display="Agencia Tributaria de Madrid"/>
    <hyperlink ref="B10" location="J10223H06!A1" display="Agencia para el Empleo de Madrid"/>
    <hyperlink ref="B5" location="J10223H01!A1" display="Total Ayuntamiento de Madrid y Organismos Autónomos"/>
    <hyperlink ref="B11" location="J10223H07!A1" display="Agencia de  Actividades"/>
    <hyperlink ref="H4" r:id="rId1" display="Encuesta de satisfacción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4"/>
  <sheetViews>
    <sheetView showGridLines="0" zoomScalePageLayoutView="0" workbookViewId="0" topLeftCell="A1">
      <selection activeCell="H37" sqref="H37"/>
    </sheetView>
  </sheetViews>
  <sheetFormatPr defaultColWidth="11.421875" defaultRowHeight="12.75"/>
  <cols>
    <col min="1" max="1" width="11.421875" style="1" customWidth="1"/>
    <col min="2" max="2" width="26.421875" style="0" customWidth="1"/>
    <col min="3" max="3" width="17.57421875" style="0" customWidth="1"/>
    <col min="4" max="5" width="13.57421875" style="0" customWidth="1"/>
    <col min="6" max="6" width="0.85546875" style="0" customWidth="1"/>
    <col min="7" max="8" width="13.8515625" style="0" customWidth="1"/>
    <col min="9" max="9" width="0.85546875" style="0" customWidth="1"/>
    <col min="10" max="11" width="10.8515625" style="0" customWidth="1"/>
    <col min="12" max="12" width="0.85546875" style="0" customWidth="1"/>
    <col min="13" max="14" width="10.8515625" style="0" customWidth="1"/>
    <col min="15" max="15" width="0.85546875" style="0" customWidth="1"/>
    <col min="16" max="16" width="11.00390625" style="0" customWidth="1"/>
    <col min="17" max="17" width="8.8515625" style="0" customWidth="1"/>
    <col min="18" max="18" width="0.85546875" style="0" customWidth="1"/>
    <col min="19" max="20" width="14.140625" style="0" customWidth="1"/>
    <col min="21" max="21" width="0.85546875" style="0" customWidth="1"/>
  </cols>
  <sheetData>
    <row r="2" ht="12">
      <c r="G2" s="41" t="s">
        <v>6</v>
      </c>
    </row>
    <row r="3" ht="12.75" thickBot="1">
      <c r="E3" s="13"/>
    </row>
    <row r="4" spans="1:8" s="1" customFormat="1" ht="19.5" thickBot="1" thickTop="1">
      <c r="A4" s="2" t="s">
        <v>0</v>
      </c>
      <c r="B4" s="3" t="s">
        <v>13</v>
      </c>
      <c r="C4" s="3"/>
      <c r="D4" s="68" t="s">
        <v>30</v>
      </c>
      <c r="E4" s="69"/>
      <c r="F4" s="69"/>
      <c r="G4" s="69"/>
      <c r="H4" s="70"/>
    </row>
    <row r="5" spans="1:8" s="1" customFormat="1" ht="11.25" thickBot="1" thickTop="1">
      <c r="A5" s="60" t="s">
        <v>1</v>
      </c>
      <c r="B5" s="4"/>
      <c r="C5" s="19"/>
      <c r="D5" s="19"/>
      <c r="E5" s="19"/>
      <c r="F5" s="19"/>
      <c r="G5" s="4"/>
      <c r="H5" s="19"/>
    </row>
    <row r="6" spans="1:23" s="1" customFormat="1" ht="11.25" thickBot="1" thickTop="1">
      <c r="A6" s="59" t="s">
        <v>2</v>
      </c>
      <c r="B6" s="5" t="s">
        <v>37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s="1" customFormat="1" ht="15" customHeight="1" thickTop="1">
      <c r="B7" s="77" t="s">
        <v>28</v>
      </c>
      <c r="C7" s="80" t="s">
        <v>32</v>
      </c>
      <c r="D7" s="83" t="s">
        <v>35</v>
      </c>
      <c r="E7" s="83"/>
      <c r="F7" s="83"/>
      <c r="G7" s="75" t="s">
        <v>44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2:23" s="1" customFormat="1" ht="21.75" customHeight="1">
      <c r="B8" s="78"/>
      <c r="C8" s="81"/>
      <c r="D8" s="84"/>
      <c r="E8" s="84"/>
      <c r="F8" s="85"/>
      <c r="G8" s="71" t="s">
        <v>20</v>
      </c>
      <c r="H8" s="73"/>
      <c r="I8" s="74"/>
      <c r="J8" s="71" t="s">
        <v>21</v>
      </c>
      <c r="K8" s="73"/>
      <c r="L8" s="46"/>
      <c r="M8" s="71" t="s">
        <v>27</v>
      </c>
      <c r="N8" s="73"/>
      <c r="O8" s="74"/>
      <c r="P8" s="71" t="s">
        <v>22</v>
      </c>
      <c r="Q8" s="73"/>
      <c r="R8" s="74"/>
      <c r="S8" s="71" t="s">
        <v>25</v>
      </c>
      <c r="T8" s="73"/>
      <c r="U8" s="74"/>
      <c r="V8" s="71" t="s">
        <v>23</v>
      </c>
      <c r="W8" s="72"/>
    </row>
    <row r="9" spans="2:23" s="1" customFormat="1" ht="10.5">
      <c r="B9" s="79"/>
      <c r="C9" s="82"/>
      <c r="D9" s="36" t="s">
        <v>33</v>
      </c>
      <c r="E9" s="36" t="s">
        <v>34</v>
      </c>
      <c r="F9" s="84"/>
      <c r="G9" s="36" t="s">
        <v>33</v>
      </c>
      <c r="H9" s="36" t="s">
        <v>34</v>
      </c>
      <c r="I9" s="73"/>
      <c r="J9" s="36" t="s">
        <v>33</v>
      </c>
      <c r="K9" s="36" t="s">
        <v>34</v>
      </c>
      <c r="L9" s="36"/>
      <c r="M9" s="36" t="s">
        <v>33</v>
      </c>
      <c r="N9" s="36" t="s">
        <v>34</v>
      </c>
      <c r="O9" s="73"/>
      <c r="P9" s="36" t="s">
        <v>33</v>
      </c>
      <c r="Q9" s="36" t="s">
        <v>34</v>
      </c>
      <c r="R9" s="73"/>
      <c r="S9" s="36" t="s">
        <v>33</v>
      </c>
      <c r="T9" s="36" t="s">
        <v>34</v>
      </c>
      <c r="U9" s="73"/>
      <c r="V9" s="36" t="s">
        <v>33</v>
      </c>
      <c r="W9" s="36" t="s">
        <v>34</v>
      </c>
    </row>
    <row r="10" spans="2:23" s="1" customFormat="1" ht="10.5">
      <c r="B10" s="34"/>
      <c r="C10" s="18"/>
      <c r="D10" s="18"/>
      <c r="E10" s="18"/>
      <c r="F10" s="18"/>
      <c r="G10" s="18"/>
      <c r="H10" s="53"/>
      <c r="I10" s="5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"/>
    </row>
    <row r="11" spans="2:23" s="1" customFormat="1" ht="10.5">
      <c r="B11" s="34">
        <v>2022</v>
      </c>
      <c r="C11" s="18">
        <f>SUM(C13:C21)</f>
        <v>27069</v>
      </c>
      <c r="D11" s="18">
        <f>SUM(D13:D21)</f>
        <v>14610</v>
      </c>
      <c r="E11" s="18">
        <f>SUM(E13:E21)</f>
        <v>12459</v>
      </c>
      <c r="F11" s="18"/>
      <c r="G11" s="18">
        <f>SUM(G13:G21)</f>
        <v>1231</v>
      </c>
      <c r="H11" s="18">
        <f>SUM(H13:H21)</f>
        <v>1826</v>
      </c>
      <c r="I11" s="18"/>
      <c r="J11" s="18">
        <f>SUM(J13:J21)</f>
        <v>1507</v>
      </c>
      <c r="K11" s="18">
        <f>SUM(K13:K21)</f>
        <v>2879</v>
      </c>
      <c r="L11" s="18"/>
      <c r="M11" s="18">
        <f>SUM(M13:M21)</f>
        <v>8345</v>
      </c>
      <c r="N11" s="18">
        <f>SUM(N13:N21)</f>
        <v>3301</v>
      </c>
      <c r="O11" s="18"/>
      <c r="P11" s="18">
        <f>SUM(P13:P21)</f>
        <v>2362</v>
      </c>
      <c r="Q11" s="18">
        <f>SUM(Q13:Q21)</f>
        <v>3289</v>
      </c>
      <c r="R11" s="18"/>
      <c r="S11" s="18">
        <f>SUM(S13:S21)</f>
        <v>982</v>
      </c>
      <c r="T11" s="18">
        <f>SUM(T13:T21)</f>
        <v>986</v>
      </c>
      <c r="U11" s="18"/>
      <c r="V11" s="18">
        <f>SUM(V13:V21)</f>
        <v>183</v>
      </c>
      <c r="W11" s="23">
        <f>SUM(W13:W21)</f>
        <v>178</v>
      </c>
    </row>
    <row r="12" spans="2:23" s="1" customFormat="1" ht="10.5">
      <c r="B12" s="22"/>
      <c r="C12" s="18"/>
      <c r="D12" s="18"/>
      <c r="E12" s="18"/>
      <c r="F12" s="18"/>
      <c r="G12" s="18"/>
      <c r="H12" s="18"/>
      <c r="I12" s="18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2"/>
    </row>
    <row r="13" spans="2:23" s="1" customFormat="1" ht="10.5">
      <c r="B13" s="7" t="s">
        <v>3</v>
      </c>
      <c r="C13" s="18">
        <f aca="true" t="shared" si="0" ref="C13:C21">SUM(D13:E13)</f>
        <v>18978</v>
      </c>
      <c r="D13" s="37">
        <f>G13+J13+M13+P13+S13+V13</f>
        <v>11364</v>
      </c>
      <c r="E13" s="37">
        <f>H13+K13+N13+Q13+T13+W13</f>
        <v>7614</v>
      </c>
      <c r="F13" s="37"/>
      <c r="G13" s="1">
        <v>876</v>
      </c>
      <c r="H13" s="1">
        <v>1264</v>
      </c>
      <c r="I13" s="50"/>
      <c r="J13" s="1">
        <v>855</v>
      </c>
      <c r="K13" s="1">
        <v>1530</v>
      </c>
      <c r="L13" s="50"/>
      <c r="M13" s="1">
        <v>7436</v>
      </c>
      <c r="N13" s="1">
        <v>2284</v>
      </c>
      <c r="O13" s="50"/>
      <c r="P13" s="1">
        <v>1858</v>
      </c>
      <c r="Q13" s="1">
        <v>2274</v>
      </c>
      <c r="R13" s="50"/>
      <c r="S13" s="1">
        <v>339</v>
      </c>
      <c r="T13" s="1">
        <v>262</v>
      </c>
      <c r="U13" s="50"/>
      <c r="V13" s="50">
        <v>0</v>
      </c>
      <c r="W13" s="61">
        <v>0</v>
      </c>
    </row>
    <row r="14" spans="2:23" s="1" customFormat="1" ht="10.5">
      <c r="B14" s="7" t="s">
        <v>4</v>
      </c>
      <c r="C14" s="18">
        <f t="shared" si="0"/>
        <v>3861</v>
      </c>
      <c r="D14" s="37">
        <f aca="true" t="shared" si="1" ref="D14:D21">G14+J14+M14+P14+S14+V14</f>
        <v>1164</v>
      </c>
      <c r="E14" s="37">
        <f aca="true" t="shared" si="2" ref="E14:E21">H14+K14+N14+Q14+T14+W14</f>
        <v>2697</v>
      </c>
      <c r="F14" s="37"/>
      <c r="G14" s="1">
        <v>158</v>
      </c>
      <c r="H14" s="1">
        <v>354</v>
      </c>
      <c r="I14" s="50"/>
      <c r="J14" s="1">
        <v>394</v>
      </c>
      <c r="K14" s="1">
        <v>1042</v>
      </c>
      <c r="L14" s="50"/>
      <c r="M14" s="1">
        <v>184</v>
      </c>
      <c r="N14" s="1">
        <v>446</v>
      </c>
      <c r="O14" s="50"/>
      <c r="P14" s="1">
        <v>311</v>
      </c>
      <c r="Q14" s="1">
        <v>630</v>
      </c>
      <c r="R14" s="50"/>
      <c r="S14" s="1">
        <v>117</v>
      </c>
      <c r="T14" s="1">
        <v>225</v>
      </c>
      <c r="U14" s="50"/>
      <c r="V14" s="50">
        <v>0</v>
      </c>
      <c r="W14" s="61">
        <v>0</v>
      </c>
    </row>
    <row r="15" spans="2:23" s="1" customFormat="1" ht="10.5">
      <c r="B15" s="7" t="s">
        <v>16</v>
      </c>
      <c r="C15" s="18">
        <f t="shared" si="0"/>
        <v>202</v>
      </c>
      <c r="D15" s="37">
        <f t="shared" si="1"/>
        <v>99</v>
      </c>
      <c r="E15" s="37">
        <f t="shared" si="2"/>
        <v>103</v>
      </c>
      <c r="F15" s="37"/>
      <c r="G15" s="50">
        <v>0</v>
      </c>
      <c r="H15" s="50">
        <v>0</v>
      </c>
      <c r="I15" s="50"/>
      <c r="J15" s="50">
        <v>0</v>
      </c>
      <c r="K15" s="50">
        <v>0</v>
      </c>
      <c r="L15" s="50"/>
      <c r="M15" s="50">
        <v>0</v>
      </c>
      <c r="N15" s="50">
        <v>0</v>
      </c>
      <c r="O15" s="50"/>
      <c r="P15" s="50">
        <v>0</v>
      </c>
      <c r="Q15" s="50">
        <v>0</v>
      </c>
      <c r="R15" s="50"/>
      <c r="S15" s="50">
        <v>0</v>
      </c>
      <c r="T15" s="50">
        <v>0</v>
      </c>
      <c r="U15" s="50"/>
      <c r="V15" s="1">
        <v>99</v>
      </c>
      <c r="W15" s="12">
        <v>103</v>
      </c>
    </row>
    <row r="16" spans="2:23" s="1" customFormat="1" ht="10.5">
      <c r="B16" s="22" t="s">
        <v>17</v>
      </c>
      <c r="C16" s="18">
        <f t="shared" si="0"/>
        <v>1553</v>
      </c>
      <c r="D16" s="37">
        <f t="shared" si="1"/>
        <v>818</v>
      </c>
      <c r="E16" s="37">
        <f t="shared" si="2"/>
        <v>735</v>
      </c>
      <c r="F16" s="37"/>
      <c r="G16" s="1">
        <v>95</v>
      </c>
      <c r="H16" s="1">
        <v>91</v>
      </c>
      <c r="I16" s="50"/>
      <c r="J16" s="1">
        <v>169</v>
      </c>
      <c r="K16" s="1">
        <v>139</v>
      </c>
      <c r="L16" s="50"/>
      <c r="M16" s="1">
        <v>257</v>
      </c>
      <c r="N16" s="1">
        <v>239</v>
      </c>
      <c r="O16" s="50"/>
      <c r="P16" s="1">
        <v>79</v>
      </c>
      <c r="Q16" s="1">
        <v>142</v>
      </c>
      <c r="S16" s="1">
        <v>218</v>
      </c>
      <c r="T16" s="1">
        <v>124</v>
      </c>
      <c r="U16" s="50"/>
      <c r="V16" s="50">
        <v>0</v>
      </c>
      <c r="W16" s="61">
        <v>0</v>
      </c>
    </row>
    <row r="17" spans="2:23" s="1" customFormat="1" ht="10.5">
      <c r="B17" s="22" t="s">
        <v>18</v>
      </c>
      <c r="C17" s="18">
        <f t="shared" si="0"/>
        <v>196</v>
      </c>
      <c r="D17" s="37">
        <f t="shared" si="1"/>
        <v>62</v>
      </c>
      <c r="E17" s="37">
        <f t="shared" si="2"/>
        <v>134</v>
      </c>
      <c r="F17" s="37"/>
      <c r="G17" s="1">
        <v>6</v>
      </c>
      <c r="H17" s="1">
        <v>3</v>
      </c>
      <c r="I17" s="50"/>
      <c r="J17" s="1">
        <v>24</v>
      </c>
      <c r="K17" s="1">
        <v>69</v>
      </c>
      <c r="L17" s="50"/>
      <c r="M17" s="1">
        <v>18</v>
      </c>
      <c r="N17" s="1">
        <v>27</v>
      </c>
      <c r="O17" s="50"/>
      <c r="P17" s="1">
        <v>8</v>
      </c>
      <c r="Q17" s="1">
        <v>29</v>
      </c>
      <c r="S17" s="1">
        <v>6</v>
      </c>
      <c r="T17" s="1">
        <v>6</v>
      </c>
      <c r="U17" s="50"/>
      <c r="V17" s="50">
        <v>0</v>
      </c>
      <c r="W17" s="61">
        <v>0</v>
      </c>
    </row>
    <row r="18" spans="2:23" s="1" customFormat="1" ht="10.5">
      <c r="B18" s="22" t="s">
        <v>19</v>
      </c>
      <c r="C18" s="18">
        <f t="shared" si="0"/>
        <v>1880</v>
      </c>
      <c r="D18" s="37">
        <f t="shared" si="1"/>
        <v>928</v>
      </c>
      <c r="E18" s="37">
        <f t="shared" si="2"/>
        <v>952</v>
      </c>
      <c r="F18" s="37"/>
      <c r="G18" s="1">
        <v>86</v>
      </c>
      <c r="H18" s="1">
        <v>67</v>
      </c>
      <c r="I18" s="50"/>
      <c r="J18" s="1">
        <v>60</v>
      </c>
      <c r="K18" s="1">
        <v>89</v>
      </c>
      <c r="L18" s="50"/>
      <c r="M18" s="1">
        <v>399</v>
      </c>
      <c r="N18" s="1">
        <v>259</v>
      </c>
      <c r="O18" s="50"/>
      <c r="P18" s="1">
        <v>101</v>
      </c>
      <c r="Q18" s="1">
        <v>189</v>
      </c>
      <c r="S18" s="1">
        <v>281</v>
      </c>
      <c r="T18" s="1">
        <v>348</v>
      </c>
      <c r="U18" s="50"/>
      <c r="V18" s="1">
        <v>1</v>
      </c>
      <c r="W18" s="61">
        <v>0</v>
      </c>
    </row>
    <row r="19" spans="2:23" s="1" customFormat="1" ht="10.5">
      <c r="B19" s="22" t="s">
        <v>14</v>
      </c>
      <c r="C19" s="18">
        <f t="shared" si="0"/>
        <v>241</v>
      </c>
      <c r="D19" s="37">
        <f t="shared" si="1"/>
        <v>92</v>
      </c>
      <c r="E19" s="37">
        <f t="shared" si="2"/>
        <v>149</v>
      </c>
      <c r="F19" s="37"/>
      <c r="G19" s="1">
        <v>10</v>
      </c>
      <c r="H19" s="1">
        <v>47</v>
      </c>
      <c r="I19" s="50"/>
      <c r="J19" s="1">
        <v>5</v>
      </c>
      <c r="K19" s="1">
        <v>10</v>
      </c>
      <c r="L19" s="50"/>
      <c r="M19" s="1">
        <v>51</v>
      </c>
      <c r="N19" s="1">
        <v>46</v>
      </c>
      <c r="O19" s="50"/>
      <c r="P19" s="1">
        <v>5</v>
      </c>
      <c r="Q19" s="1">
        <v>25</v>
      </c>
      <c r="R19" s="50"/>
      <c r="S19" s="1">
        <v>21</v>
      </c>
      <c r="T19" s="1">
        <v>21</v>
      </c>
      <c r="U19" s="50"/>
      <c r="V19" s="50">
        <v>0</v>
      </c>
      <c r="W19" s="61">
        <v>0</v>
      </c>
    </row>
    <row r="20" spans="2:23" s="1" customFormat="1" ht="10.5">
      <c r="B20" s="22" t="s">
        <v>26</v>
      </c>
      <c r="C20" s="18">
        <f t="shared" si="0"/>
        <v>101</v>
      </c>
      <c r="D20" s="37">
        <f t="shared" si="1"/>
        <v>53</v>
      </c>
      <c r="E20" s="37">
        <f t="shared" si="2"/>
        <v>48</v>
      </c>
      <c r="F20" s="37"/>
      <c r="G20" s="50">
        <v>0</v>
      </c>
      <c r="H20" s="50">
        <v>0</v>
      </c>
      <c r="I20" s="50"/>
      <c r="J20" s="50">
        <v>0</v>
      </c>
      <c r="K20" s="50">
        <v>0</v>
      </c>
      <c r="L20" s="50"/>
      <c r="M20" s="50">
        <v>0</v>
      </c>
      <c r="N20" s="50">
        <v>0</v>
      </c>
      <c r="O20" s="50"/>
      <c r="P20" s="50">
        <v>0</v>
      </c>
      <c r="Q20" s="50">
        <v>0</v>
      </c>
      <c r="R20" s="50"/>
      <c r="S20" s="50">
        <v>0</v>
      </c>
      <c r="T20" s="50">
        <v>0</v>
      </c>
      <c r="U20" s="50"/>
      <c r="V20" s="1">
        <v>53</v>
      </c>
      <c r="W20" s="12">
        <v>48</v>
      </c>
    </row>
    <row r="21" spans="2:23" s="1" customFormat="1" ht="10.5">
      <c r="B21" s="7" t="s">
        <v>5</v>
      </c>
      <c r="C21" s="18">
        <f t="shared" si="0"/>
        <v>57</v>
      </c>
      <c r="D21" s="37">
        <f t="shared" si="1"/>
        <v>30</v>
      </c>
      <c r="E21" s="37">
        <f t="shared" si="2"/>
        <v>27</v>
      </c>
      <c r="F21" s="37"/>
      <c r="G21" s="50">
        <v>0</v>
      </c>
      <c r="H21" s="50">
        <v>0</v>
      </c>
      <c r="I21" s="50"/>
      <c r="J21" s="50">
        <v>0</v>
      </c>
      <c r="K21" s="50">
        <v>0</v>
      </c>
      <c r="L21" s="50"/>
      <c r="M21" s="50">
        <v>0</v>
      </c>
      <c r="N21" s="50">
        <v>0</v>
      </c>
      <c r="O21" s="50"/>
      <c r="P21" s="50">
        <v>0</v>
      </c>
      <c r="Q21" s="50">
        <v>0</v>
      </c>
      <c r="R21" s="50"/>
      <c r="S21" s="50">
        <v>0</v>
      </c>
      <c r="T21" s="50">
        <v>0</v>
      </c>
      <c r="U21" s="50"/>
      <c r="V21" s="1">
        <v>30</v>
      </c>
      <c r="W21" s="12">
        <v>27</v>
      </c>
    </row>
    <row r="22" spans="2:23" s="1" customFormat="1" ht="9.75">
      <c r="B22" s="8"/>
      <c r="C22" s="9"/>
      <c r="D22" s="9"/>
      <c r="E22" s="9"/>
      <c r="F22" s="9"/>
      <c r="G22" s="9"/>
      <c r="H22" s="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10"/>
    </row>
    <row r="23" spans="2:8" s="1" customFormat="1" ht="9.75">
      <c r="B23" s="11" t="s">
        <v>29</v>
      </c>
      <c r="C23" s="11"/>
      <c r="D23" s="11"/>
      <c r="E23" s="11"/>
      <c r="F23" s="11"/>
      <c r="G23" s="11"/>
      <c r="H23" s="11"/>
    </row>
    <row r="24" s="1" customFormat="1" ht="10.5">
      <c r="C24" s="17"/>
    </row>
  </sheetData>
  <sheetProtection/>
  <mergeCells count="16">
    <mergeCell ref="S8:T8"/>
    <mergeCell ref="B7:B9"/>
    <mergeCell ref="C7:C9"/>
    <mergeCell ref="D7:E8"/>
    <mergeCell ref="F7:F9"/>
    <mergeCell ref="U8:U9"/>
    <mergeCell ref="D4:H4"/>
    <mergeCell ref="V8:W8"/>
    <mergeCell ref="M8:N8"/>
    <mergeCell ref="O8:O9"/>
    <mergeCell ref="P8:Q8"/>
    <mergeCell ref="R8:R9"/>
    <mergeCell ref="G7:W7"/>
    <mergeCell ref="G8:H8"/>
    <mergeCell ref="I8:I9"/>
    <mergeCell ref="J8:K8"/>
  </mergeCells>
  <hyperlinks>
    <hyperlink ref="A5" r:id="rId1" display="Índice"/>
    <hyperlink ref="A6" r:id="rId2" display="Datos"/>
    <hyperlink ref="G2" location="J10223H00!A1" display="Indice"/>
    <hyperlink ref="D4" r:id="rId3" display="Encuesta de satisfacción"/>
  </hyperlinks>
  <printOptions/>
  <pageMargins left="0.75" right="0.75" top="1" bottom="1" header="0" footer="0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1">
      <selection activeCell="H37" sqref="H37"/>
    </sheetView>
  </sheetViews>
  <sheetFormatPr defaultColWidth="11.421875" defaultRowHeight="12.75"/>
  <cols>
    <col min="1" max="1" width="11.421875" style="1" customWidth="1"/>
    <col min="2" max="2" width="26.421875" style="1" customWidth="1"/>
    <col min="3" max="3" width="19.140625" style="1" customWidth="1"/>
    <col min="4" max="5" width="18.00390625" style="1" customWidth="1"/>
    <col min="6" max="6" width="0.85546875" style="1" customWidth="1"/>
    <col min="7" max="7" width="14.00390625" style="1" customWidth="1"/>
    <col min="8" max="8" width="10.00390625" style="1" customWidth="1"/>
    <col min="9" max="9" width="0.85546875" style="1" customWidth="1"/>
    <col min="10" max="10" width="8.421875" style="1" customWidth="1"/>
    <col min="11" max="11" width="7.57421875" style="1" customWidth="1"/>
    <col min="12" max="12" width="0.85546875" style="1" customWidth="1"/>
    <col min="13" max="14" width="11.421875" style="1" customWidth="1"/>
    <col min="15" max="15" width="0.85546875" style="1" customWidth="1"/>
    <col min="16" max="17" width="11.421875" style="1" customWidth="1"/>
    <col min="18" max="18" width="0.85546875" style="1" customWidth="1"/>
    <col min="19" max="20" width="13.57421875" style="1" customWidth="1"/>
    <col min="21" max="21" width="0.85546875" style="1" customWidth="1"/>
    <col min="22" max="16384" width="11.421875" style="1" customWidth="1"/>
  </cols>
  <sheetData>
    <row r="2" ht="10.5">
      <c r="G2" s="41" t="s">
        <v>6</v>
      </c>
    </row>
    <row r="3" ht="10.5" thickBot="1">
      <c r="C3" s="17"/>
    </row>
    <row r="4" spans="1:8" ht="19.5" thickBot="1" thickTop="1">
      <c r="A4" s="2" t="s">
        <v>0</v>
      </c>
      <c r="B4" s="3" t="s">
        <v>13</v>
      </c>
      <c r="C4" s="3"/>
      <c r="D4" s="68" t="s">
        <v>30</v>
      </c>
      <c r="E4" s="69"/>
      <c r="F4" s="69"/>
      <c r="G4" s="70"/>
      <c r="H4" s="3"/>
    </row>
    <row r="5" spans="1:8" ht="11.25" thickBot="1" thickTop="1">
      <c r="A5" s="60" t="s">
        <v>1</v>
      </c>
      <c r="B5" s="4"/>
      <c r="C5" s="19"/>
      <c r="D5" s="19"/>
      <c r="E5" s="19"/>
      <c r="F5" s="19"/>
      <c r="G5" s="4"/>
      <c r="H5" s="19"/>
    </row>
    <row r="6" spans="1:23" ht="11.25" thickBot="1" thickTop="1">
      <c r="A6" s="59" t="s">
        <v>2</v>
      </c>
      <c r="B6" s="5" t="s">
        <v>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5" customHeight="1" thickTop="1">
      <c r="B7" s="77" t="s">
        <v>28</v>
      </c>
      <c r="C7" s="80" t="s">
        <v>32</v>
      </c>
      <c r="D7" s="83" t="s">
        <v>35</v>
      </c>
      <c r="E7" s="83"/>
      <c r="F7" s="83"/>
      <c r="G7" s="75" t="s">
        <v>44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2:23" ht="21.75" customHeight="1">
      <c r="B8" s="78"/>
      <c r="C8" s="81"/>
      <c r="D8" s="84"/>
      <c r="E8" s="84"/>
      <c r="F8" s="85"/>
      <c r="G8" s="71" t="s">
        <v>20</v>
      </c>
      <c r="H8" s="73"/>
      <c r="I8" s="74"/>
      <c r="J8" s="71" t="s">
        <v>21</v>
      </c>
      <c r="K8" s="73"/>
      <c r="L8" s="46"/>
      <c r="M8" s="71" t="s">
        <v>27</v>
      </c>
      <c r="N8" s="73"/>
      <c r="O8" s="74"/>
      <c r="P8" s="71" t="s">
        <v>22</v>
      </c>
      <c r="Q8" s="73"/>
      <c r="R8" s="74"/>
      <c r="S8" s="71" t="s">
        <v>25</v>
      </c>
      <c r="T8" s="73"/>
      <c r="U8" s="74"/>
      <c r="V8" s="71" t="s">
        <v>23</v>
      </c>
      <c r="W8" s="72"/>
    </row>
    <row r="9" spans="2:23" ht="10.5">
      <c r="B9" s="79"/>
      <c r="C9" s="82"/>
      <c r="D9" s="36" t="s">
        <v>33</v>
      </c>
      <c r="E9" s="36" t="s">
        <v>34</v>
      </c>
      <c r="F9" s="84"/>
      <c r="G9" s="36" t="s">
        <v>33</v>
      </c>
      <c r="H9" s="36" t="s">
        <v>34</v>
      </c>
      <c r="I9" s="73"/>
      <c r="J9" s="36" t="s">
        <v>33</v>
      </c>
      <c r="K9" s="36" t="s">
        <v>34</v>
      </c>
      <c r="L9" s="36"/>
      <c r="M9" s="36" t="s">
        <v>33</v>
      </c>
      <c r="N9" s="36" t="s">
        <v>34</v>
      </c>
      <c r="O9" s="73"/>
      <c r="P9" s="36" t="s">
        <v>33</v>
      </c>
      <c r="Q9" s="36" t="s">
        <v>34</v>
      </c>
      <c r="R9" s="73"/>
      <c r="S9" s="36" t="s">
        <v>33</v>
      </c>
      <c r="T9" s="36" t="s">
        <v>34</v>
      </c>
      <c r="U9" s="73"/>
      <c r="V9" s="36" t="s">
        <v>33</v>
      </c>
      <c r="W9" s="36" t="s">
        <v>34</v>
      </c>
    </row>
    <row r="10" spans="2:23" ht="9.75">
      <c r="B10" s="20"/>
      <c r="C10" s="21"/>
      <c r="D10" s="21"/>
      <c r="E10" s="21"/>
      <c r="F10" s="21"/>
      <c r="G10" s="21"/>
      <c r="H10" s="2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"/>
    </row>
    <row r="11" spans="2:24" ht="10.5">
      <c r="B11" s="35">
        <v>2022</v>
      </c>
      <c r="C11" s="18">
        <f>SUM(C13:C21)</f>
        <v>23928</v>
      </c>
      <c r="D11" s="18">
        <f>SUM(D13:D21)</f>
        <v>13545</v>
      </c>
      <c r="E11" s="18">
        <f>SUM(E13:E21)</f>
        <v>10383</v>
      </c>
      <c r="F11" s="18"/>
      <c r="G11" s="18">
        <f>SUM(G13:G21)</f>
        <v>952</v>
      </c>
      <c r="H11" s="18">
        <f>SUM(H13:H21)</f>
        <v>1376</v>
      </c>
      <c r="I11" s="18"/>
      <c r="J11" s="18">
        <f aca="true" t="shared" si="0" ref="J11:T11">SUM(J13:J21)</f>
        <v>1200</v>
      </c>
      <c r="K11" s="18">
        <f t="shared" si="0"/>
        <v>2296</v>
      </c>
      <c r="L11" s="18"/>
      <c r="M11" s="18">
        <f t="shared" si="0"/>
        <v>8094</v>
      </c>
      <c r="N11" s="18">
        <f t="shared" si="0"/>
        <v>2790</v>
      </c>
      <c r="O11" s="18"/>
      <c r="P11" s="18">
        <f t="shared" si="0"/>
        <v>2179</v>
      </c>
      <c r="Q11" s="18">
        <f t="shared" si="0"/>
        <v>2809</v>
      </c>
      <c r="R11" s="18"/>
      <c r="S11" s="18">
        <f t="shared" si="0"/>
        <v>940</v>
      </c>
      <c r="T11" s="18">
        <f t="shared" si="0"/>
        <v>936</v>
      </c>
      <c r="U11" s="18"/>
      <c r="V11" s="18">
        <f>SUM(V13:V21)</f>
        <v>180</v>
      </c>
      <c r="W11" s="66">
        <f>SUM(W13:W21)</f>
        <v>176</v>
      </c>
      <c r="X11" s="67"/>
    </row>
    <row r="12" spans="2:24" ht="10.5">
      <c r="B12" s="15"/>
      <c r="C12" s="31"/>
      <c r="D12" s="16"/>
      <c r="E12" s="16"/>
      <c r="F12" s="16"/>
      <c r="G12" s="16"/>
      <c r="H12" s="16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67"/>
    </row>
    <row r="13" spans="2:24" ht="10.5">
      <c r="B13" s="7" t="s">
        <v>3</v>
      </c>
      <c r="C13" s="18">
        <f>SUM(D13:E13)</f>
        <v>17255</v>
      </c>
      <c r="D13" s="37">
        <f>G13+J13+M13+P13+S13+V13</f>
        <v>10785</v>
      </c>
      <c r="E13" s="37">
        <f>H13+K13+N13+Q13+T13+W13</f>
        <v>6470</v>
      </c>
      <c r="F13" s="37"/>
      <c r="G13" s="37">
        <v>695</v>
      </c>
      <c r="H13" s="37">
        <v>1002</v>
      </c>
      <c r="I13" s="37"/>
      <c r="J13" s="37">
        <v>715</v>
      </c>
      <c r="K13" s="37">
        <v>1286</v>
      </c>
      <c r="L13" s="37"/>
      <c r="M13" s="37">
        <v>7306</v>
      </c>
      <c r="N13" s="37">
        <v>1963</v>
      </c>
      <c r="O13" s="37"/>
      <c r="P13" s="37">
        <v>1747</v>
      </c>
      <c r="Q13" s="37">
        <v>1982</v>
      </c>
      <c r="R13" s="37"/>
      <c r="S13" s="37">
        <v>322</v>
      </c>
      <c r="T13" s="37">
        <v>237</v>
      </c>
      <c r="U13" s="37"/>
      <c r="V13" s="37">
        <v>0</v>
      </c>
      <c r="W13" s="37">
        <v>0</v>
      </c>
      <c r="X13" s="67"/>
    </row>
    <row r="14" spans="2:24" ht="10.5">
      <c r="B14" s="7" t="s">
        <v>4</v>
      </c>
      <c r="C14" s="18">
        <f aca="true" t="shared" si="1" ref="C14:C21">SUM(D14:E14)</f>
        <v>3201</v>
      </c>
      <c r="D14" s="37">
        <f aca="true" t="shared" si="2" ref="D14:D21">G14+J14+M14+P14+S14+V14</f>
        <v>1000</v>
      </c>
      <c r="E14" s="37">
        <f aca="true" t="shared" si="3" ref="E14:E21">H14+K14+N14+Q14+T14+W14</f>
        <v>2201</v>
      </c>
      <c r="F14" s="37"/>
      <c r="G14" s="37">
        <v>114</v>
      </c>
      <c r="H14" s="37">
        <v>210</v>
      </c>
      <c r="I14" s="37"/>
      <c r="J14" s="37">
        <v>338</v>
      </c>
      <c r="K14" s="37">
        <v>863</v>
      </c>
      <c r="L14" s="37"/>
      <c r="M14" s="37">
        <v>168</v>
      </c>
      <c r="N14" s="37">
        <v>374</v>
      </c>
      <c r="O14" s="37"/>
      <c r="P14" s="37">
        <v>273</v>
      </c>
      <c r="Q14" s="37">
        <v>548</v>
      </c>
      <c r="R14" s="37"/>
      <c r="S14" s="37">
        <v>107</v>
      </c>
      <c r="T14" s="37">
        <v>206</v>
      </c>
      <c r="U14" s="37"/>
      <c r="V14" s="37">
        <v>0</v>
      </c>
      <c r="W14" s="37">
        <v>0</v>
      </c>
      <c r="X14" s="67"/>
    </row>
    <row r="15" spans="2:24" ht="10.5">
      <c r="B15" s="7" t="s">
        <v>16</v>
      </c>
      <c r="C15" s="18">
        <f t="shared" si="1"/>
        <v>202</v>
      </c>
      <c r="D15" s="37">
        <f t="shared" si="2"/>
        <v>99</v>
      </c>
      <c r="E15" s="37">
        <f t="shared" si="3"/>
        <v>103</v>
      </c>
      <c r="F15" s="37"/>
      <c r="G15" s="37">
        <v>0</v>
      </c>
      <c r="H15" s="37">
        <v>0</v>
      </c>
      <c r="I15" s="37"/>
      <c r="J15" s="37">
        <v>0</v>
      </c>
      <c r="K15" s="37">
        <v>0</v>
      </c>
      <c r="L15" s="37"/>
      <c r="M15" s="37">
        <v>0</v>
      </c>
      <c r="N15" s="37">
        <v>0</v>
      </c>
      <c r="O15" s="37"/>
      <c r="P15" s="37">
        <v>0</v>
      </c>
      <c r="Q15" s="37">
        <v>0</v>
      </c>
      <c r="R15" s="37"/>
      <c r="S15" s="37">
        <v>0</v>
      </c>
      <c r="T15" s="37">
        <v>0</v>
      </c>
      <c r="U15" s="37"/>
      <c r="V15" s="37">
        <v>99</v>
      </c>
      <c r="W15" s="37">
        <v>103</v>
      </c>
      <c r="X15" s="67"/>
    </row>
    <row r="16" spans="2:24" ht="10.5">
      <c r="B16" s="22" t="s">
        <v>17</v>
      </c>
      <c r="C16" s="18">
        <f t="shared" si="1"/>
        <v>1176</v>
      </c>
      <c r="D16" s="37">
        <f t="shared" si="2"/>
        <v>643</v>
      </c>
      <c r="E16" s="37">
        <f t="shared" si="3"/>
        <v>533</v>
      </c>
      <c r="F16" s="37"/>
      <c r="G16" s="37">
        <v>53</v>
      </c>
      <c r="H16" s="37">
        <v>60</v>
      </c>
      <c r="I16" s="37"/>
      <c r="J16" s="37">
        <v>102</v>
      </c>
      <c r="K16" s="37">
        <v>79</v>
      </c>
      <c r="L16" s="37"/>
      <c r="M16" s="37">
        <v>218</v>
      </c>
      <c r="N16" s="37">
        <v>186</v>
      </c>
      <c r="O16" s="37"/>
      <c r="P16" s="37">
        <v>58</v>
      </c>
      <c r="Q16" s="37">
        <v>85</v>
      </c>
      <c r="R16" s="37"/>
      <c r="S16" s="37">
        <v>212</v>
      </c>
      <c r="T16" s="37">
        <v>123</v>
      </c>
      <c r="U16" s="37"/>
      <c r="V16" s="37">
        <v>0</v>
      </c>
      <c r="W16" s="37">
        <v>0</v>
      </c>
      <c r="X16" s="67"/>
    </row>
    <row r="17" spans="2:24" ht="10.5">
      <c r="B17" s="22" t="s">
        <v>18</v>
      </c>
      <c r="C17" s="18">
        <f t="shared" si="1"/>
        <v>36</v>
      </c>
      <c r="D17" s="37">
        <f t="shared" si="2"/>
        <v>14</v>
      </c>
      <c r="E17" s="37">
        <f t="shared" si="3"/>
        <v>22</v>
      </c>
      <c r="F17" s="37"/>
      <c r="G17" s="37">
        <v>3</v>
      </c>
      <c r="H17" s="37">
        <v>3</v>
      </c>
      <c r="I17" s="37"/>
      <c r="J17" s="37">
        <v>2</v>
      </c>
      <c r="K17" s="37">
        <v>2</v>
      </c>
      <c r="L17" s="37"/>
      <c r="M17" s="37">
        <v>4</v>
      </c>
      <c r="N17" s="37">
        <v>7</v>
      </c>
      <c r="O17" s="37"/>
      <c r="P17" s="37">
        <v>3</v>
      </c>
      <c r="Q17" s="37">
        <v>6</v>
      </c>
      <c r="R17" s="37"/>
      <c r="S17" s="37">
        <v>2</v>
      </c>
      <c r="T17" s="37">
        <v>4</v>
      </c>
      <c r="U17" s="37"/>
      <c r="V17" s="37">
        <v>0</v>
      </c>
      <c r="W17" s="37">
        <v>0</v>
      </c>
      <c r="X17" s="67"/>
    </row>
    <row r="18" spans="2:24" ht="10.5">
      <c r="B18" s="22" t="s">
        <v>19</v>
      </c>
      <c r="C18" s="18">
        <f t="shared" si="1"/>
        <v>1664</v>
      </c>
      <c r="D18" s="37">
        <f t="shared" si="2"/>
        <v>832</v>
      </c>
      <c r="E18" s="37">
        <f t="shared" si="3"/>
        <v>832</v>
      </c>
      <c r="F18" s="37"/>
      <c r="G18" s="37">
        <v>77</v>
      </c>
      <c r="H18" s="37">
        <v>54</v>
      </c>
      <c r="I18" s="37"/>
      <c r="J18" s="37">
        <v>38</v>
      </c>
      <c r="K18" s="37">
        <v>56</v>
      </c>
      <c r="L18" s="37"/>
      <c r="M18" s="37">
        <v>347</v>
      </c>
      <c r="N18" s="37">
        <v>214</v>
      </c>
      <c r="O18" s="37"/>
      <c r="P18" s="37">
        <v>93</v>
      </c>
      <c r="Q18" s="37">
        <v>163</v>
      </c>
      <c r="R18" s="37"/>
      <c r="S18" s="37">
        <v>276</v>
      </c>
      <c r="T18" s="37">
        <v>345</v>
      </c>
      <c r="U18" s="37"/>
      <c r="V18" s="37">
        <v>1</v>
      </c>
      <c r="W18" s="37">
        <v>0</v>
      </c>
      <c r="X18" s="67"/>
    </row>
    <row r="19" spans="2:24" ht="10.5">
      <c r="B19" s="22" t="s">
        <v>14</v>
      </c>
      <c r="C19" s="18">
        <f t="shared" si="1"/>
        <v>241</v>
      </c>
      <c r="D19" s="37">
        <f t="shared" si="2"/>
        <v>92</v>
      </c>
      <c r="E19" s="37">
        <f t="shared" si="3"/>
        <v>149</v>
      </c>
      <c r="F19" s="37"/>
      <c r="G19" s="37">
        <v>10</v>
      </c>
      <c r="H19" s="37">
        <v>47</v>
      </c>
      <c r="I19" s="37"/>
      <c r="J19" s="37">
        <v>5</v>
      </c>
      <c r="K19" s="37">
        <v>10</v>
      </c>
      <c r="L19" s="37"/>
      <c r="M19" s="37">
        <v>51</v>
      </c>
      <c r="N19" s="37">
        <v>46</v>
      </c>
      <c r="O19" s="37"/>
      <c r="P19" s="37">
        <v>5</v>
      </c>
      <c r="Q19" s="37">
        <v>25</v>
      </c>
      <c r="R19" s="37"/>
      <c r="S19" s="37">
        <v>21</v>
      </c>
      <c r="T19" s="37">
        <v>21</v>
      </c>
      <c r="U19" s="37"/>
      <c r="V19" s="37">
        <v>0</v>
      </c>
      <c r="W19" s="37">
        <v>0</v>
      </c>
      <c r="X19" s="67"/>
    </row>
    <row r="20" spans="2:24" ht="10.5">
      <c r="B20" s="22" t="s">
        <v>26</v>
      </c>
      <c r="C20" s="18">
        <f t="shared" si="1"/>
        <v>96</v>
      </c>
      <c r="D20" s="37">
        <f t="shared" si="2"/>
        <v>50</v>
      </c>
      <c r="E20" s="37">
        <f t="shared" si="3"/>
        <v>46</v>
      </c>
      <c r="F20" s="37"/>
      <c r="G20" s="37">
        <v>0</v>
      </c>
      <c r="H20" s="37">
        <v>0</v>
      </c>
      <c r="I20" s="37"/>
      <c r="J20" s="37">
        <v>0</v>
      </c>
      <c r="K20" s="37">
        <v>0</v>
      </c>
      <c r="L20" s="37"/>
      <c r="M20" s="37">
        <v>0</v>
      </c>
      <c r="N20" s="37">
        <v>0</v>
      </c>
      <c r="O20" s="37"/>
      <c r="P20" s="37">
        <v>0</v>
      </c>
      <c r="Q20" s="37">
        <v>0</v>
      </c>
      <c r="R20" s="37"/>
      <c r="S20" s="37">
        <v>0</v>
      </c>
      <c r="T20" s="37">
        <v>0</v>
      </c>
      <c r="U20" s="37"/>
      <c r="V20" s="37">
        <v>50</v>
      </c>
      <c r="W20" s="37">
        <v>46</v>
      </c>
      <c r="X20" s="67"/>
    </row>
    <row r="21" spans="2:24" ht="10.5">
      <c r="B21" s="7" t="s">
        <v>5</v>
      </c>
      <c r="C21" s="18">
        <f t="shared" si="1"/>
        <v>57</v>
      </c>
      <c r="D21" s="37">
        <f t="shared" si="2"/>
        <v>30</v>
      </c>
      <c r="E21" s="37">
        <f t="shared" si="3"/>
        <v>27</v>
      </c>
      <c r="F21" s="37"/>
      <c r="G21" s="37">
        <v>0</v>
      </c>
      <c r="H21" s="37">
        <v>0</v>
      </c>
      <c r="I21" s="37"/>
      <c r="J21" s="37">
        <v>0</v>
      </c>
      <c r="K21" s="37">
        <v>0</v>
      </c>
      <c r="L21" s="37"/>
      <c r="M21" s="37">
        <v>0</v>
      </c>
      <c r="N21" s="37">
        <v>0</v>
      </c>
      <c r="O21" s="37"/>
      <c r="P21" s="37">
        <v>0</v>
      </c>
      <c r="Q21" s="37">
        <v>0</v>
      </c>
      <c r="R21" s="37"/>
      <c r="S21" s="37">
        <v>0</v>
      </c>
      <c r="T21" s="37">
        <v>0</v>
      </c>
      <c r="U21" s="37"/>
      <c r="V21" s="37">
        <v>30</v>
      </c>
      <c r="W21" s="37">
        <v>27</v>
      </c>
      <c r="X21" s="67"/>
    </row>
    <row r="22" spans="2:24" ht="9.75">
      <c r="B22" s="8"/>
      <c r="C22" s="9"/>
      <c r="D22" s="9"/>
      <c r="E22" s="9"/>
      <c r="F22" s="9"/>
      <c r="G22" s="9"/>
      <c r="H22" s="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67"/>
    </row>
    <row r="23" spans="2:8" ht="9.75">
      <c r="B23" s="11" t="s">
        <v>29</v>
      </c>
      <c r="C23" s="11"/>
      <c r="D23" s="11"/>
      <c r="E23" s="11"/>
      <c r="F23" s="11"/>
      <c r="G23" s="11"/>
      <c r="H23" s="11"/>
    </row>
    <row r="24" ht="10.5">
      <c r="C24" s="17"/>
    </row>
  </sheetData>
  <sheetProtection/>
  <mergeCells count="16">
    <mergeCell ref="R8:R9"/>
    <mergeCell ref="S8:T8"/>
    <mergeCell ref="B7:B9"/>
    <mergeCell ref="I8:I9"/>
    <mergeCell ref="C7:C9"/>
    <mergeCell ref="U8:U9"/>
    <mergeCell ref="D4:G4"/>
    <mergeCell ref="V8:W8"/>
    <mergeCell ref="D7:E8"/>
    <mergeCell ref="F7:F9"/>
    <mergeCell ref="G7:W7"/>
    <mergeCell ref="G8:H8"/>
    <mergeCell ref="J8:K8"/>
    <mergeCell ref="M8:N8"/>
    <mergeCell ref="O8:O9"/>
    <mergeCell ref="P8:Q8"/>
  </mergeCells>
  <hyperlinks>
    <hyperlink ref="A6" r:id="rId1" display="Datos"/>
    <hyperlink ref="G2" location="J10223H00!A1" display="Indice"/>
    <hyperlink ref="D4" r:id="rId2" display="Encuesta de satisfacción"/>
    <hyperlink ref="A5" r:id="rId3" display="Índice"/>
  </hyperlinks>
  <printOptions/>
  <pageMargins left="0.75" right="0.75" top="1" bottom="1" header="0" footer="0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4"/>
  <sheetViews>
    <sheetView showGridLines="0" zoomScalePageLayoutView="0" workbookViewId="0" topLeftCell="A1">
      <selection activeCell="H37" sqref="H37"/>
    </sheetView>
  </sheetViews>
  <sheetFormatPr defaultColWidth="11.421875" defaultRowHeight="12.75"/>
  <cols>
    <col min="1" max="1" width="11.421875" style="1" customWidth="1"/>
    <col min="2" max="2" width="30.140625" style="1" customWidth="1"/>
    <col min="3" max="5" width="16.00390625" style="1" customWidth="1"/>
    <col min="6" max="6" width="0.85546875" style="1" customWidth="1"/>
    <col min="7" max="8" width="16.00390625" style="1" customWidth="1"/>
    <col min="9" max="9" width="0.85546875" style="1" customWidth="1"/>
    <col min="10" max="11" width="16.00390625" style="1" customWidth="1"/>
    <col min="12" max="12" width="0.85546875" style="1" customWidth="1"/>
    <col min="13" max="14" width="8.8515625" style="1" customWidth="1"/>
    <col min="15" max="15" width="0.85546875" style="1" customWidth="1"/>
    <col min="16" max="17" width="12.57421875" style="1" customWidth="1"/>
    <col min="18" max="18" width="0.85546875" style="1" customWidth="1"/>
    <col min="19" max="20" width="13.140625" style="1" customWidth="1"/>
    <col min="21" max="21" width="0.85546875" style="1" customWidth="1"/>
    <col min="22" max="23" width="11.140625" style="1" customWidth="1"/>
    <col min="24" max="16384" width="11.421875" style="1" customWidth="1"/>
  </cols>
  <sheetData>
    <row r="2" ht="10.5">
      <c r="G2" s="41" t="s">
        <v>6</v>
      </c>
    </row>
    <row r="3" ht="10.5" thickBot="1">
      <c r="C3" s="17"/>
    </row>
    <row r="4" spans="1:8" ht="19.5" thickBot="1" thickTop="1">
      <c r="A4" s="2" t="s">
        <v>0</v>
      </c>
      <c r="B4" s="3" t="s">
        <v>13</v>
      </c>
      <c r="C4" s="3"/>
      <c r="D4" s="68" t="s">
        <v>30</v>
      </c>
      <c r="E4" s="69"/>
      <c r="F4" s="69"/>
      <c r="G4" s="70"/>
      <c r="H4" s="3"/>
    </row>
    <row r="5" spans="1:8" ht="11.25" thickBot="1" thickTop="1">
      <c r="A5" s="60" t="s">
        <v>1</v>
      </c>
      <c r="B5" s="4"/>
      <c r="C5" s="19"/>
      <c r="D5" s="19"/>
      <c r="E5" s="19"/>
      <c r="F5" s="19"/>
      <c r="G5" s="4"/>
      <c r="H5" s="19"/>
    </row>
    <row r="6" spans="1:23" ht="11.25" thickBot="1" thickTop="1">
      <c r="A6" s="59" t="s">
        <v>2</v>
      </c>
      <c r="B6" s="5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5" customHeight="1" thickTop="1">
      <c r="B7" s="77" t="s">
        <v>28</v>
      </c>
      <c r="C7" s="80" t="s">
        <v>32</v>
      </c>
      <c r="D7" s="83" t="s">
        <v>35</v>
      </c>
      <c r="E7" s="83"/>
      <c r="F7" s="83"/>
      <c r="G7" s="75" t="s">
        <v>44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2:23" ht="21.75" customHeight="1">
      <c r="B8" s="78"/>
      <c r="C8" s="81"/>
      <c r="D8" s="84"/>
      <c r="E8" s="84"/>
      <c r="F8" s="85"/>
      <c r="G8" s="71" t="s">
        <v>20</v>
      </c>
      <c r="H8" s="73"/>
      <c r="I8" s="74"/>
      <c r="J8" s="71" t="s">
        <v>21</v>
      </c>
      <c r="K8" s="73"/>
      <c r="L8" s="46"/>
      <c r="M8" s="71" t="s">
        <v>27</v>
      </c>
      <c r="N8" s="73"/>
      <c r="O8" s="74"/>
      <c r="P8" s="71" t="s">
        <v>22</v>
      </c>
      <c r="Q8" s="73"/>
      <c r="R8" s="74"/>
      <c r="S8" s="71" t="s">
        <v>25</v>
      </c>
      <c r="T8" s="73"/>
      <c r="U8" s="74"/>
      <c r="V8" s="71" t="s">
        <v>23</v>
      </c>
      <c r="W8" s="72"/>
    </row>
    <row r="9" spans="2:23" ht="10.5">
      <c r="B9" s="79"/>
      <c r="C9" s="82"/>
      <c r="D9" s="36" t="s">
        <v>33</v>
      </c>
      <c r="E9" s="36" t="s">
        <v>34</v>
      </c>
      <c r="F9" s="84"/>
      <c r="G9" s="36" t="s">
        <v>33</v>
      </c>
      <c r="H9" s="36" t="s">
        <v>34</v>
      </c>
      <c r="I9" s="73"/>
      <c r="J9" s="36" t="s">
        <v>33</v>
      </c>
      <c r="K9" s="36" t="s">
        <v>34</v>
      </c>
      <c r="L9" s="36"/>
      <c r="M9" s="36" t="s">
        <v>33</v>
      </c>
      <c r="N9" s="36" t="s">
        <v>34</v>
      </c>
      <c r="O9" s="73"/>
      <c r="P9" s="36" t="s">
        <v>33</v>
      </c>
      <c r="Q9" s="36" t="s">
        <v>34</v>
      </c>
      <c r="R9" s="73"/>
      <c r="S9" s="36" t="s">
        <v>33</v>
      </c>
      <c r="T9" s="36" t="s">
        <v>34</v>
      </c>
      <c r="U9" s="73"/>
      <c r="V9" s="36" t="s">
        <v>33</v>
      </c>
      <c r="W9" s="36" t="s">
        <v>34</v>
      </c>
    </row>
    <row r="10" spans="2:23" ht="9.75">
      <c r="B10" s="20"/>
      <c r="C10" s="21"/>
      <c r="D10" s="21"/>
      <c r="E10" s="21"/>
      <c r="F10" s="21"/>
      <c r="G10" s="21"/>
      <c r="H10" s="2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"/>
    </row>
    <row r="11" spans="2:23" s="17" customFormat="1" ht="10.5">
      <c r="B11" s="35">
        <v>2022</v>
      </c>
      <c r="C11" s="18">
        <f>SUM(C13:C21)</f>
        <v>533</v>
      </c>
      <c r="D11" s="18">
        <f>SUM(D13:D21)</f>
        <v>303</v>
      </c>
      <c r="E11" s="18">
        <f>SUM(E13:E21)</f>
        <v>230</v>
      </c>
      <c r="F11" s="18"/>
      <c r="G11" s="18">
        <f>SUM(G13:G21)</f>
        <v>86</v>
      </c>
      <c r="H11" s="18">
        <f>SUM(H13:H21)</f>
        <v>51</v>
      </c>
      <c r="I11" s="18"/>
      <c r="J11" s="18">
        <f>SUM(J13:J21)</f>
        <v>121</v>
      </c>
      <c r="K11" s="18">
        <f>SUM(K13:K21)</f>
        <v>64</v>
      </c>
      <c r="L11" s="18"/>
      <c r="M11" s="18">
        <f>SUM(M13:M21)</f>
        <v>73</v>
      </c>
      <c r="N11" s="18">
        <f>SUM(N13:N21)</f>
        <v>61</v>
      </c>
      <c r="O11" s="18"/>
      <c r="P11" s="18">
        <f>SUM(P13:P21)</f>
        <v>15</v>
      </c>
      <c r="Q11" s="18">
        <f>SUM(Q13:Q21)</f>
        <v>48</v>
      </c>
      <c r="R11" s="18"/>
      <c r="S11" s="18">
        <f>SUM(S13:S21)</f>
        <v>7</v>
      </c>
      <c r="T11" s="18">
        <f>SUM(T13:T21)</f>
        <v>6</v>
      </c>
      <c r="U11" s="18"/>
      <c r="V11" s="18">
        <f>SUM(V13:V21)</f>
        <v>1</v>
      </c>
      <c r="W11" s="23">
        <f>SUM(W13:W21)</f>
        <v>0</v>
      </c>
    </row>
    <row r="12" spans="2:23" ht="9.75">
      <c r="B12" s="22"/>
      <c r="C12" s="16"/>
      <c r="D12" s="16"/>
      <c r="E12" s="16"/>
      <c r="F12" s="16"/>
      <c r="G12" s="16"/>
      <c r="H12" s="16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2"/>
    </row>
    <row r="13" spans="2:23" ht="12">
      <c r="B13" s="7" t="s">
        <v>3</v>
      </c>
      <c r="C13" s="42">
        <f>SUM(D13:E13)</f>
        <v>158</v>
      </c>
      <c r="D13" s="37">
        <f>G13+J13+M13+P13+S13+V13</f>
        <v>103</v>
      </c>
      <c r="E13" s="37">
        <f>H13+K13+N13+Q13+T13+W13</f>
        <v>55</v>
      </c>
      <c r="F13" s="37"/>
      <c r="G13">
        <v>43</v>
      </c>
      <c r="H13" s="37">
        <v>19</v>
      </c>
      <c r="I13" s="37"/>
      <c r="J13" s="37">
        <v>42</v>
      </c>
      <c r="K13" s="37">
        <v>14</v>
      </c>
      <c r="L13" s="37"/>
      <c r="M13" s="37">
        <v>16</v>
      </c>
      <c r="N13" s="37">
        <v>9</v>
      </c>
      <c r="O13" s="37"/>
      <c r="P13" s="37">
        <v>2</v>
      </c>
      <c r="Q13" s="37">
        <v>11</v>
      </c>
      <c r="R13" s="37"/>
      <c r="S13" s="37">
        <v>0</v>
      </c>
      <c r="T13" s="37">
        <v>2</v>
      </c>
      <c r="U13" s="37"/>
      <c r="V13" s="37">
        <v>0</v>
      </c>
      <c r="W13" s="65">
        <v>0</v>
      </c>
    </row>
    <row r="14" spans="2:23" ht="12">
      <c r="B14" s="7" t="s">
        <v>4</v>
      </c>
      <c r="C14" s="42">
        <f aca="true" t="shared" si="0" ref="C14:C21">SUM(D14:E14)</f>
        <v>32</v>
      </c>
      <c r="D14" s="37">
        <f aca="true" t="shared" si="1" ref="D14:D21">G14+J14+M14+P14+S14+V14</f>
        <v>15</v>
      </c>
      <c r="E14" s="37">
        <f aca="true" t="shared" si="2" ref="E14:E21">H14+K14+N14+Q14+T14+W14</f>
        <v>17</v>
      </c>
      <c r="F14" s="37"/>
      <c r="G14">
        <v>8</v>
      </c>
      <c r="H14" s="37">
        <v>10</v>
      </c>
      <c r="I14" s="37"/>
      <c r="J14" s="37">
        <v>4</v>
      </c>
      <c r="K14" s="37">
        <v>3</v>
      </c>
      <c r="L14" s="37"/>
      <c r="M14" s="37">
        <v>0</v>
      </c>
      <c r="N14" s="37">
        <v>0</v>
      </c>
      <c r="O14" s="37"/>
      <c r="P14" s="37">
        <v>1</v>
      </c>
      <c r="Q14" s="37">
        <v>0</v>
      </c>
      <c r="R14" s="37"/>
      <c r="S14" s="37">
        <v>2</v>
      </c>
      <c r="T14" s="37">
        <v>4</v>
      </c>
      <c r="U14" s="37"/>
      <c r="V14" s="37">
        <v>0</v>
      </c>
      <c r="W14" s="65">
        <v>0</v>
      </c>
    </row>
    <row r="15" spans="2:23" ht="10.5">
      <c r="B15" s="7" t="s">
        <v>16</v>
      </c>
      <c r="C15" s="42">
        <f t="shared" si="0"/>
        <v>0</v>
      </c>
      <c r="D15" s="37">
        <f t="shared" si="1"/>
        <v>0</v>
      </c>
      <c r="E15" s="37">
        <f t="shared" si="2"/>
        <v>0</v>
      </c>
      <c r="F15" s="37"/>
      <c r="G15" s="37">
        <f>J15+M15+P15+S15+V15+Y15</f>
        <v>0</v>
      </c>
      <c r="H15" s="37">
        <f>K15+N15+Q15+T15+W15+Z15</f>
        <v>0</v>
      </c>
      <c r="I15" s="37"/>
      <c r="J15" s="37">
        <f>M15+P15+S15+V15+Y15+AB15</f>
        <v>0</v>
      </c>
      <c r="K15" s="37">
        <f>N15+Q15+T15+W15+Z15+AC15</f>
        <v>0</v>
      </c>
      <c r="L15" s="37"/>
      <c r="M15" s="37">
        <v>0</v>
      </c>
      <c r="N15" s="37">
        <v>0</v>
      </c>
      <c r="O15" s="37"/>
      <c r="P15" s="37">
        <v>0</v>
      </c>
      <c r="Q15" s="37">
        <v>0</v>
      </c>
      <c r="R15" s="37"/>
      <c r="S15" s="37">
        <v>0</v>
      </c>
      <c r="T15" s="37">
        <v>0</v>
      </c>
      <c r="U15" s="37"/>
      <c r="V15" s="37">
        <v>0</v>
      </c>
      <c r="W15" s="65">
        <v>0</v>
      </c>
    </row>
    <row r="16" spans="2:23" ht="10.5">
      <c r="B16" s="22" t="s">
        <v>17</v>
      </c>
      <c r="C16" s="42">
        <f t="shared" si="0"/>
        <v>227</v>
      </c>
      <c r="D16" s="37">
        <f t="shared" si="1"/>
        <v>118</v>
      </c>
      <c r="E16" s="37">
        <f t="shared" si="2"/>
        <v>109</v>
      </c>
      <c r="F16" s="37"/>
      <c r="G16" s="37">
        <v>30</v>
      </c>
      <c r="H16" s="37">
        <v>17</v>
      </c>
      <c r="I16" s="37"/>
      <c r="J16" s="37">
        <v>57</v>
      </c>
      <c r="K16" s="37">
        <v>38</v>
      </c>
      <c r="L16" s="37"/>
      <c r="M16" s="37">
        <v>20</v>
      </c>
      <c r="N16" s="37">
        <v>30</v>
      </c>
      <c r="O16" s="37"/>
      <c r="P16" s="37">
        <v>8</v>
      </c>
      <c r="Q16" s="37">
        <v>24</v>
      </c>
      <c r="R16" s="37"/>
      <c r="S16" s="37">
        <v>3</v>
      </c>
      <c r="T16" s="37">
        <v>0</v>
      </c>
      <c r="U16" s="37"/>
      <c r="V16" s="37">
        <v>0</v>
      </c>
      <c r="W16" s="65">
        <v>0</v>
      </c>
    </row>
    <row r="17" spans="2:23" ht="10.5">
      <c r="B17" s="22" t="s">
        <v>18</v>
      </c>
      <c r="C17" s="42">
        <f t="shared" si="0"/>
        <v>7</v>
      </c>
      <c r="D17" s="37">
        <f t="shared" si="1"/>
        <v>4</v>
      </c>
      <c r="E17" s="37">
        <f t="shared" si="2"/>
        <v>3</v>
      </c>
      <c r="F17" s="37"/>
      <c r="G17" s="37">
        <v>0</v>
      </c>
      <c r="H17" s="37">
        <v>0</v>
      </c>
      <c r="I17" s="37"/>
      <c r="J17" s="37">
        <v>1</v>
      </c>
      <c r="K17" s="37">
        <v>1</v>
      </c>
      <c r="L17" s="37"/>
      <c r="M17" s="37">
        <v>3</v>
      </c>
      <c r="N17" s="37">
        <v>2</v>
      </c>
      <c r="O17" s="37"/>
      <c r="P17" s="37">
        <v>0</v>
      </c>
      <c r="Q17" s="37">
        <v>0</v>
      </c>
      <c r="R17" s="37"/>
      <c r="S17" s="37">
        <v>0</v>
      </c>
      <c r="T17" s="37">
        <v>0</v>
      </c>
      <c r="U17" s="37"/>
      <c r="V17" s="37">
        <v>0</v>
      </c>
      <c r="W17" s="65">
        <v>0</v>
      </c>
    </row>
    <row r="18" spans="2:23" ht="10.5">
      <c r="B18" s="22" t="s">
        <v>19</v>
      </c>
      <c r="C18" s="42">
        <f t="shared" si="0"/>
        <v>108</v>
      </c>
      <c r="D18" s="37">
        <f t="shared" si="1"/>
        <v>62</v>
      </c>
      <c r="E18" s="37">
        <f t="shared" si="2"/>
        <v>46</v>
      </c>
      <c r="F18" s="37"/>
      <c r="G18" s="37">
        <v>5</v>
      </c>
      <c r="H18" s="37">
        <v>5</v>
      </c>
      <c r="I18" s="37"/>
      <c r="J18" s="37">
        <v>17</v>
      </c>
      <c r="K18" s="37">
        <v>8</v>
      </c>
      <c r="L18" s="37"/>
      <c r="M18" s="37">
        <v>34</v>
      </c>
      <c r="N18" s="37">
        <v>20</v>
      </c>
      <c r="O18" s="37"/>
      <c r="P18" s="37">
        <v>4</v>
      </c>
      <c r="Q18" s="37">
        <v>13</v>
      </c>
      <c r="R18" s="37"/>
      <c r="S18" s="37">
        <v>2</v>
      </c>
      <c r="T18" s="37">
        <v>0</v>
      </c>
      <c r="U18" s="37"/>
      <c r="V18" s="37">
        <v>0</v>
      </c>
      <c r="W18" s="65">
        <v>0</v>
      </c>
    </row>
    <row r="19" spans="2:23" ht="10.5">
      <c r="B19" s="22" t="s">
        <v>14</v>
      </c>
      <c r="C19" s="42">
        <f t="shared" si="0"/>
        <v>0</v>
      </c>
      <c r="D19" s="37">
        <f t="shared" si="1"/>
        <v>0</v>
      </c>
      <c r="E19" s="37">
        <f t="shared" si="2"/>
        <v>0</v>
      </c>
      <c r="F19" s="37"/>
      <c r="G19" s="37">
        <f>J19+M19+P19+S19+V19+Y19</f>
        <v>0</v>
      </c>
      <c r="H19" s="37">
        <f>K19+N19+Q19+T19+W19+Z19</f>
        <v>0</v>
      </c>
      <c r="I19" s="37"/>
      <c r="J19" s="37">
        <f>M19+P19+S19+V19+Y19+AB19</f>
        <v>0</v>
      </c>
      <c r="K19" s="37">
        <f>N19+Q19+T19+W19+Z19+AC19</f>
        <v>0</v>
      </c>
      <c r="L19" s="37"/>
      <c r="M19" s="37">
        <v>0</v>
      </c>
      <c r="N19" s="37">
        <v>0</v>
      </c>
      <c r="O19" s="37"/>
      <c r="P19" s="37">
        <v>0</v>
      </c>
      <c r="Q19" s="37">
        <v>0</v>
      </c>
      <c r="R19" s="37"/>
      <c r="S19" s="37">
        <v>0</v>
      </c>
      <c r="T19" s="37">
        <v>0</v>
      </c>
      <c r="U19" s="37"/>
      <c r="V19" s="37">
        <v>0</v>
      </c>
      <c r="W19" s="65">
        <v>0</v>
      </c>
    </row>
    <row r="20" spans="2:23" ht="10.5">
      <c r="B20" s="22" t="s">
        <v>26</v>
      </c>
      <c r="C20" s="42">
        <f t="shared" si="0"/>
        <v>1</v>
      </c>
      <c r="D20" s="37">
        <f t="shared" si="1"/>
        <v>1</v>
      </c>
      <c r="E20" s="37">
        <f t="shared" si="2"/>
        <v>0</v>
      </c>
      <c r="F20" s="37"/>
      <c r="G20" s="37">
        <v>0</v>
      </c>
      <c r="H20" s="37">
        <f>K20+N20+Q20+T20+W20+Z20</f>
        <v>0</v>
      </c>
      <c r="I20" s="37"/>
      <c r="J20" s="37">
        <v>0</v>
      </c>
      <c r="K20" s="37">
        <f>N20+Q20+T20+W20+Z20+AC20</f>
        <v>0</v>
      </c>
      <c r="L20" s="37"/>
      <c r="M20" s="37">
        <v>0</v>
      </c>
      <c r="N20" s="37">
        <v>0</v>
      </c>
      <c r="O20" s="37"/>
      <c r="P20" s="37">
        <v>0</v>
      </c>
      <c r="Q20" s="37">
        <v>0</v>
      </c>
      <c r="R20" s="37"/>
      <c r="S20" s="37">
        <v>0</v>
      </c>
      <c r="T20" s="37">
        <v>0</v>
      </c>
      <c r="U20" s="37"/>
      <c r="V20" s="37">
        <v>1</v>
      </c>
      <c r="W20" s="65">
        <v>0</v>
      </c>
    </row>
    <row r="21" spans="2:23" ht="10.5">
      <c r="B21" s="7" t="s">
        <v>5</v>
      </c>
      <c r="C21" s="42">
        <f t="shared" si="0"/>
        <v>0</v>
      </c>
      <c r="D21" s="37">
        <f t="shared" si="1"/>
        <v>0</v>
      </c>
      <c r="E21" s="37">
        <f t="shared" si="2"/>
        <v>0</v>
      </c>
      <c r="F21" s="37"/>
      <c r="G21" s="37">
        <f>J21+M21+P21+S21+V21+Y21</f>
        <v>0</v>
      </c>
      <c r="H21" s="37">
        <f>K21+N21+Q21+T21+W21+Z21</f>
        <v>0</v>
      </c>
      <c r="I21" s="37"/>
      <c r="J21" s="37">
        <f>M21+P21+S21+V21+Y21+AB21</f>
        <v>0</v>
      </c>
      <c r="K21" s="37">
        <f>N21+Q21+T21+W21+Z21+AC21</f>
        <v>0</v>
      </c>
      <c r="L21" s="37"/>
      <c r="M21" s="37">
        <v>0</v>
      </c>
      <c r="N21" s="37">
        <v>0</v>
      </c>
      <c r="O21" s="37"/>
      <c r="P21" s="37">
        <v>0</v>
      </c>
      <c r="Q21" s="37">
        <v>0</v>
      </c>
      <c r="R21" s="37"/>
      <c r="S21" s="37">
        <v>0</v>
      </c>
      <c r="T21" s="37">
        <v>0</v>
      </c>
      <c r="U21" s="37"/>
      <c r="V21" s="37">
        <v>0</v>
      </c>
      <c r="W21" s="65">
        <v>0</v>
      </c>
    </row>
    <row r="22" spans="2:23" ht="9.75">
      <c r="B22" s="8"/>
      <c r="C22" s="9"/>
      <c r="D22" s="38"/>
      <c r="E22" s="38"/>
      <c r="F22" s="38"/>
      <c r="G22" s="38"/>
      <c r="H22" s="39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10"/>
    </row>
    <row r="23" spans="2:8" ht="9.75">
      <c r="B23" s="11" t="s">
        <v>29</v>
      </c>
      <c r="C23" s="11"/>
      <c r="D23" s="11"/>
      <c r="E23" s="11"/>
      <c r="F23" s="11"/>
      <c r="G23" s="11"/>
      <c r="H23" s="24"/>
    </row>
    <row r="24" spans="3:8" ht="10.5">
      <c r="C24" s="17"/>
      <c r="H24" s="24"/>
    </row>
  </sheetData>
  <sheetProtection/>
  <mergeCells count="16">
    <mergeCell ref="R8:R9"/>
    <mergeCell ref="S8:T8"/>
    <mergeCell ref="B7:B9"/>
    <mergeCell ref="I8:I9"/>
    <mergeCell ref="C7:C9"/>
    <mergeCell ref="U8:U9"/>
    <mergeCell ref="D4:G4"/>
    <mergeCell ref="V8:W8"/>
    <mergeCell ref="D7:E8"/>
    <mergeCell ref="F7:F9"/>
    <mergeCell ref="G7:W7"/>
    <mergeCell ref="G8:H8"/>
    <mergeCell ref="J8:K8"/>
    <mergeCell ref="M8:N8"/>
    <mergeCell ref="O8:O9"/>
    <mergeCell ref="P8:Q8"/>
  </mergeCells>
  <hyperlinks>
    <hyperlink ref="A6" r:id="rId1" display="Datos"/>
    <hyperlink ref="G2" location="J10223H00!A1" display="Indice"/>
    <hyperlink ref="D4" r:id="rId2" display="Encuesta de satisfacción"/>
    <hyperlink ref="A5" r:id="rId3" display="Índice"/>
  </hyperlinks>
  <printOptions/>
  <pageMargins left="0.75" right="0.75" top="1" bottom="1" header="0" footer="0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2:W24"/>
  <sheetViews>
    <sheetView showGridLines="0" zoomScalePageLayoutView="0" workbookViewId="0" topLeftCell="A1">
      <selection activeCell="H37" sqref="H37"/>
    </sheetView>
  </sheetViews>
  <sheetFormatPr defaultColWidth="11.421875" defaultRowHeight="12.75"/>
  <cols>
    <col min="1" max="1" width="11.421875" style="1" customWidth="1"/>
    <col min="2" max="2" width="23.421875" style="1" customWidth="1"/>
    <col min="3" max="5" width="8.8515625" style="1" customWidth="1"/>
    <col min="6" max="6" width="2.421875" style="1" customWidth="1"/>
    <col min="7" max="8" width="12.140625" style="1" customWidth="1"/>
    <col min="9" max="9" width="2.8515625" style="1" customWidth="1"/>
    <col min="10" max="10" width="9.8515625" style="1" customWidth="1"/>
    <col min="11" max="11" width="8.00390625" style="1" customWidth="1"/>
    <col min="12" max="12" width="0.85546875" style="1" customWidth="1"/>
    <col min="13" max="14" width="11.421875" style="1" customWidth="1"/>
    <col min="15" max="15" width="0.85546875" style="1" customWidth="1"/>
    <col min="16" max="17" width="11.421875" style="1" customWidth="1"/>
    <col min="18" max="18" width="0.85546875" style="1" customWidth="1"/>
    <col min="19" max="20" width="14.57421875" style="1" customWidth="1"/>
    <col min="21" max="21" width="0.85546875" style="1" customWidth="1"/>
    <col min="22" max="16384" width="11.421875" style="1" customWidth="1"/>
  </cols>
  <sheetData>
    <row r="1" ht="14.25" customHeight="1"/>
    <row r="2" ht="10.5">
      <c r="H2" s="41" t="s">
        <v>6</v>
      </c>
    </row>
    <row r="3" ht="10.5" thickBot="1">
      <c r="C3" s="17"/>
    </row>
    <row r="4" spans="1:13" ht="19.5" thickBot="1" thickTop="1">
      <c r="A4" s="2" t="s">
        <v>0</v>
      </c>
      <c r="B4" s="3" t="s">
        <v>13</v>
      </c>
      <c r="C4" s="3"/>
      <c r="D4" s="4"/>
      <c r="E4" s="4"/>
      <c r="F4" s="4"/>
      <c r="G4" s="68" t="s">
        <v>30</v>
      </c>
      <c r="H4" s="69"/>
      <c r="I4" s="69"/>
      <c r="J4" s="69"/>
      <c r="K4" s="69"/>
      <c r="L4" s="69"/>
      <c r="M4" s="70"/>
    </row>
    <row r="5" spans="1:8" ht="11.25" thickBot="1" thickTop="1">
      <c r="A5" s="60" t="s">
        <v>1</v>
      </c>
      <c r="B5" s="4"/>
      <c r="C5" s="19"/>
      <c r="D5" s="19"/>
      <c r="E5" s="19"/>
      <c r="F5" s="19"/>
      <c r="G5" s="4"/>
      <c r="H5" s="19"/>
    </row>
    <row r="6" spans="1:23" ht="11.25" thickBot="1" thickTop="1">
      <c r="A6" s="59" t="s">
        <v>2</v>
      </c>
      <c r="B6" s="5" t="s">
        <v>41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5" customHeight="1" thickTop="1">
      <c r="B7" s="77" t="s">
        <v>28</v>
      </c>
      <c r="C7" s="80" t="s">
        <v>32</v>
      </c>
      <c r="D7" s="83" t="s">
        <v>35</v>
      </c>
      <c r="E7" s="83"/>
      <c r="F7" s="83"/>
      <c r="G7" s="75" t="s">
        <v>44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2:23" ht="21.75" customHeight="1">
      <c r="B8" s="78"/>
      <c r="C8" s="81"/>
      <c r="D8" s="84"/>
      <c r="E8" s="84"/>
      <c r="F8" s="85"/>
      <c r="G8" s="71" t="s">
        <v>20</v>
      </c>
      <c r="H8" s="73"/>
      <c r="I8" s="74"/>
      <c r="J8" s="71" t="s">
        <v>21</v>
      </c>
      <c r="K8" s="73"/>
      <c r="L8" s="46"/>
      <c r="M8" s="71" t="s">
        <v>27</v>
      </c>
      <c r="N8" s="73"/>
      <c r="O8" s="74"/>
      <c r="P8" s="71" t="s">
        <v>22</v>
      </c>
      <c r="Q8" s="73"/>
      <c r="R8" s="74"/>
      <c r="S8" s="71" t="s">
        <v>25</v>
      </c>
      <c r="T8" s="73"/>
      <c r="U8" s="74"/>
      <c r="V8" s="71" t="s">
        <v>23</v>
      </c>
      <c r="W8" s="72"/>
    </row>
    <row r="9" spans="2:23" ht="10.5">
      <c r="B9" s="79"/>
      <c r="C9" s="82"/>
      <c r="D9" s="36" t="s">
        <v>33</v>
      </c>
      <c r="E9" s="36" t="s">
        <v>34</v>
      </c>
      <c r="F9" s="84"/>
      <c r="G9" s="36" t="s">
        <v>33</v>
      </c>
      <c r="H9" s="36" t="s">
        <v>34</v>
      </c>
      <c r="I9" s="73"/>
      <c r="J9" s="36" t="s">
        <v>33</v>
      </c>
      <c r="K9" s="36" t="s">
        <v>34</v>
      </c>
      <c r="L9" s="36"/>
      <c r="M9" s="36" t="s">
        <v>33</v>
      </c>
      <c r="N9" s="36" t="s">
        <v>34</v>
      </c>
      <c r="O9" s="73"/>
      <c r="P9" s="36" t="s">
        <v>33</v>
      </c>
      <c r="Q9" s="36" t="s">
        <v>34</v>
      </c>
      <c r="R9" s="73"/>
      <c r="S9" s="36" t="s">
        <v>33</v>
      </c>
      <c r="T9" s="36" t="s">
        <v>34</v>
      </c>
      <c r="U9" s="73"/>
      <c r="V9" s="36" t="s">
        <v>33</v>
      </c>
      <c r="W9" s="36" t="s">
        <v>34</v>
      </c>
    </row>
    <row r="10" spans="2:23" ht="9.75">
      <c r="B10" s="20"/>
      <c r="C10" s="21"/>
      <c r="D10" s="21"/>
      <c r="E10" s="21"/>
      <c r="F10" s="21"/>
      <c r="G10" s="21"/>
      <c r="H10" s="2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"/>
    </row>
    <row r="11" spans="2:23" s="17" customFormat="1" ht="10.5">
      <c r="B11" s="35">
        <v>2022</v>
      </c>
      <c r="C11" s="18">
        <f>SUM(C13:C21)</f>
        <v>1153</v>
      </c>
      <c r="D11" s="18">
        <f>SUM(D13:D21)</f>
        <v>295</v>
      </c>
      <c r="E11" s="18">
        <f>SUM(E13:E21)</f>
        <v>858</v>
      </c>
      <c r="F11" s="18"/>
      <c r="G11" s="18">
        <f>SUM(G13:G21)</f>
        <v>116</v>
      </c>
      <c r="H11" s="18">
        <f>SUM(H13:H21)</f>
        <v>261</v>
      </c>
      <c r="I11" s="18"/>
      <c r="J11" s="18">
        <f>SUM(J13:J21)</f>
        <v>56</v>
      </c>
      <c r="K11" s="18">
        <f>SUM(K13:K21)</f>
        <v>271</v>
      </c>
      <c r="L11" s="18"/>
      <c r="M11" s="18">
        <f>SUM(M13:M21)</f>
        <v>47</v>
      </c>
      <c r="N11" s="18">
        <f>SUM(N13:N21)</f>
        <v>161</v>
      </c>
      <c r="O11" s="18"/>
      <c r="P11" s="18">
        <f>SUM(P13:P21)</f>
        <v>57</v>
      </c>
      <c r="Q11" s="18">
        <f>SUM(Q13:Q21)</f>
        <v>138</v>
      </c>
      <c r="R11" s="18"/>
      <c r="S11" s="18">
        <f>SUM(S13:S21)</f>
        <v>18</v>
      </c>
      <c r="T11" s="18">
        <f>SUM(T13:T21)</f>
        <v>27</v>
      </c>
      <c r="U11" s="18"/>
      <c r="V11" s="18">
        <f>SUM(V13:V21)</f>
        <v>1</v>
      </c>
      <c r="W11" s="56">
        <f>SUM(W13:W21)</f>
        <v>0</v>
      </c>
    </row>
    <row r="12" spans="2:23" ht="9.75">
      <c r="B12" s="22"/>
      <c r="C12" s="16"/>
      <c r="D12" s="16"/>
      <c r="E12" s="16"/>
      <c r="F12" s="16"/>
      <c r="G12" s="16"/>
      <c r="H12" s="16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57"/>
    </row>
    <row r="13" spans="2:23" ht="10.5">
      <c r="B13" s="7" t="s">
        <v>3</v>
      </c>
      <c r="C13" s="18">
        <f>SUM(D13:E13)</f>
        <v>693</v>
      </c>
      <c r="D13" s="37">
        <f>V13+S13+P13+M13+J13+G13</f>
        <v>197</v>
      </c>
      <c r="E13" s="37">
        <f>W13+T13+Q13+N13+K13+H13</f>
        <v>496</v>
      </c>
      <c r="F13" s="37"/>
      <c r="G13" s="37">
        <v>81</v>
      </c>
      <c r="H13" s="37">
        <v>143</v>
      </c>
      <c r="I13" s="37"/>
      <c r="J13" s="37">
        <v>31</v>
      </c>
      <c r="K13" s="37">
        <v>140</v>
      </c>
      <c r="L13" s="37"/>
      <c r="M13" s="37">
        <v>35</v>
      </c>
      <c r="N13" s="37">
        <v>114</v>
      </c>
      <c r="O13" s="37"/>
      <c r="P13" s="37">
        <v>37</v>
      </c>
      <c r="Q13" s="37">
        <v>84</v>
      </c>
      <c r="R13" s="37"/>
      <c r="S13" s="37">
        <v>13</v>
      </c>
      <c r="T13" s="37">
        <v>15</v>
      </c>
      <c r="U13" s="37"/>
      <c r="V13" s="37">
        <v>0</v>
      </c>
      <c r="W13" s="57">
        <v>0</v>
      </c>
    </row>
    <row r="14" spans="2:23" ht="10.5">
      <c r="B14" s="7" t="s">
        <v>4</v>
      </c>
      <c r="C14" s="18">
        <f aca="true" t="shared" si="0" ref="C14:C21">SUM(D14:E14)</f>
        <v>410</v>
      </c>
      <c r="D14" s="37">
        <f aca="true" t="shared" si="1" ref="D14:D21">V14+S14+P14+M14+J14+G14</f>
        <v>83</v>
      </c>
      <c r="E14" s="37">
        <f aca="true" t="shared" si="2" ref="E14:E21">W14+T14+Q14+N14+K14+H14</f>
        <v>327</v>
      </c>
      <c r="F14" s="37"/>
      <c r="G14" s="37">
        <v>26</v>
      </c>
      <c r="H14" s="37">
        <v>105</v>
      </c>
      <c r="I14" s="37"/>
      <c r="J14" s="37">
        <v>23</v>
      </c>
      <c r="K14" s="37">
        <v>120</v>
      </c>
      <c r="L14" s="37"/>
      <c r="M14" s="37">
        <v>11</v>
      </c>
      <c r="N14" s="37">
        <v>45</v>
      </c>
      <c r="O14" s="37"/>
      <c r="P14" s="37">
        <v>19</v>
      </c>
      <c r="Q14" s="37">
        <v>49</v>
      </c>
      <c r="R14" s="37"/>
      <c r="S14" s="37">
        <v>4</v>
      </c>
      <c r="T14" s="37">
        <v>8</v>
      </c>
      <c r="U14" s="37"/>
      <c r="V14" s="37">
        <v>0</v>
      </c>
      <c r="W14" s="57">
        <v>0</v>
      </c>
    </row>
    <row r="15" spans="2:23" ht="10.5">
      <c r="B15" s="7" t="s">
        <v>16</v>
      </c>
      <c r="C15" s="18">
        <f t="shared" si="0"/>
        <v>0</v>
      </c>
      <c r="D15" s="37">
        <f t="shared" si="1"/>
        <v>0</v>
      </c>
      <c r="E15" s="37">
        <f t="shared" si="2"/>
        <v>0</v>
      </c>
      <c r="F15" s="37"/>
      <c r="G15" s="37">
        <v>0</v>
      </c>
      <c r="H15" s="37">
        <v>0</v>
      </c>
      <c r="I15" s="37"/>
      <c r="J15" s="37">
        <v>0</v>
      </c>
      <c r="K15" s="37">
        <v>0</v>
      </c>
      <c r="L15" s="37"/>
      <c r="M15" s="37">
        <v>0</v>
      </c>
      <c r="N15" s="37">
        <v>0</v>
      </c>
      <c r="O15" s="37"/>
      <c r="P15" s="37">
        <v>0</v>
      </c>
      <c r="Q15" s="37">
        <v>0</v>
      </c>
      <c r="R15" s="37"/>
      <c r="S15" s="37">
        <v>0</v>
      </c>
      <c r="T15" s="37">
        <v>0</v>
      </c>
      <c r="U15" s="37"/>
      <c r="V15" s="37">
        <v>0</v>
      </c>
      <c r="W15" s="57">
        <v>0</v>
      </c>
    </row>
    <row r="16" spans="2:23" ht="10.5">
      <c r="B16" s="22" t="s">
        <v>17</v>
      </c>
      <c r="C16" s="18">
        <f t="shared" si="0"/>
        <v>31</v>
      </c>
      <c r="D16" s="37">
        <f t="shared" si="1"/>
        <v>10</v>
      </c>
      <c r="E16" s="37">
        <f t="shared" si="2"/>
        <v>21</v>
      </c>
      <c r="F16" s="37"/>
      <c r="G16" s="37">
        <v>6</v>
      </c>
      <c r="H16" s="37">
        <v>8</v>
      </c>
      <c r="I16" s="37"/>
      <c r="J16" s="37">
        <v>1</v>
      </c>
      <c r="K16" s="37">
        <v>7</v>
      </c>
      <c r="L16" s="37"/>
      <c r="M16" s="37">
        <v>1</v>
      </c>
      <c r="N16" s="37">
        <v>2</v>
      </c>
      <c r="O16" s="37"/>
      <c r="P16" s="37">
        <v>1</v>
      </c>
      <c r="Q16" s="37">
        <v>3</v>
      </c>
      <c r="R16" s="37"/>
      <c r="S16" s="37">
        <v>1</v>
      </c>
      <c r="T16" s="37">
        <v>1</v>
      </c>
      <c r="U16" s="37"/>
      <c r="V16" s="37">
        <v>0</v>
      </c>
      <c r="W16" s="57">
        <v>0</v>
      </c>
    </row>
    <row r="17" spans="2:23" ht="10.5">
      <c r="B17" s="22" t="s">
        <v>18</v>
      </c>
      <c r="C17" s="18">
        <f t="shared" si="0"/>
        <v>1</v>
      </c>
      <c r="D17" s="37">
        <f t="shared" si="1"/>
        <v>0</v>
      </c>
      <c r="E17" s="37">
        <f t="shared" si="2"/>
        <v>1</v>
      </c>
      <c r="F17" s="37"/>
      <c r="G17" s="37">
        <v>0</v>
      </c>
      <c r="H17" s="37">
        <v>0</v>
      </c>
      <c r="I17" s="37"/>
      <c r="J17" s="37">
        <v>0</v>
      </c>
      <c r="K17" s="37">
        <v>1</v>
      </c>
      <c r="L17" s="37"/>
      <c r="M17" s="37">
        <v>0</v>
      </c>
      <c r="N17" s="37">
        <v>0</v>
      </c>
      <c r="O17" s="37"/>
      <c r="P17" s="37">
        <v>0</v>
      </c>
      <c r="Q17" s="37">
        <v>0</v>
      </c>
      <c r="R17" s="37"/>
      <c r="S17" s="37">
        <v>0</v>
      </c>
      <c r="T17" s="37">
        <v>0</v>
      </c>
      <c r="U17" s="37"/>
      <c r="V17" s="37">
        <v>0</v>
      </c>
      <c r="W17" s="57">
        <v>0</v>
      </c>
    </row>
    <row r="18" spans="2:23" ht="10.5">
      <c r="B18" s="22" t="s">
        <v>19</v>
      </c>
      <c r="C18" s="18">
        <f t="shared" si="0"/>
        <v>9</v>
      </c>
      <c r="D18" s="37">
        <f t="shared" si="1"/>
        <v>1</v>
      </c>
      <c r="E18" s="37">
        <f t="shared" si="2"/>
        <v>8</v>
      </c>
      <c r="F18" s="37"/>
      <c r="G18" s="37">
        <v>0</v>
      </c>
      <c r="H18" s="37">
        <v>0</v>
      </c>
      <c r="I18" s="37"/>
      <c r="J18" s="37">
        <v>1</v>
      </c>
      <c r="K18" s="37">
        <v>3</v>
      </c>
      <c r="L18" s="37"/>
      <c r="M18" s="37">
        <v>0</v>
      </c>
      <c r="N18" s="37">
        <v>0</v>
      </c>
      <c r="O18" s="37"/>
      <c r="P18" s="37">
        <v>0</v>
      </c>
      <c r="Q18" s="37">
        <v>2</v>
      </c>
      <c r="R18" s="37"/>
      <c r="S18" s="37">
        <v>0</v>
      </c>
      <c r="T18" s="37">
        <v>3</v>
      </c>
      <c r="U18" s="37"/>
      <c r="V18" s="37">
        <v>0</v>
      </c>
      <c r="W18" s="57">
        <v>0</v>
      </c>
    </row>
    <row r="19" spans="2:23" ht="10.5">
      <c r="B19" s="22" t="s">
        <v>14</v>
      </c>
      <c r="C19" s="18">
        <f t="shared" si="0"/>
        <v>8</v>
      </c>
      <c r="D19" s="37">
        <f t="shared" si="1"/>
        <v>3</v>
      </c>
      <c r="E19" s="37">
        <f t="shared" si="2"/>
        <v>5</v>
      </c>
      <c r="F19" s="37"/>
      <c r="G19" s="37">
        <v>3</v>
      </c>
      <c r="H19" s="37">
        <v>5</v>
      </c>
      <c r="I19" s="37"/>
      <c r="J19" s="37">
        <v>0</v>
      </c>
      <c r="K19" s="37">
        <v>0</v>
      </c>
      <c r="L19" s="37"/>
      <c r="M19" s="37">
        <v>0</v>
      </c>
      <c r="N19" s="37">
        <v>0</v>
      </c>
      <c r="O19" s="37"/>
      <c r="P19" s="37">
        <v>0</v>
      </c>
      <c r="Q19" s="37">
        <v>0</v>
      </c>
      <c r="R19" s="37"/>
      <c r="S19" s="37">
        <v>0</v>
      </c>
      <c r="T19" s="37">
        <v>0</v>
      </c>
      <c r="U19" s="37"/>
      <c r="V19" s="37">
        <v>0</v>
      </c>
      <c r="W19" s="57">
        <v>0</v>
      </c>
    </row>
    <row r="20" spans="2:23" ht="10.5">
      <c r="B20" s="22" t="s">
        <v>26</v>
      </c>
      <c r="C20" s="18">
        <f t="shared" si="0"/>
        <v>1</v>
      </c>
      <c r="D20" s="37">
        <f t="shared" si="1"/>
        <v>1</v>
      </c>
      <c r="E20" s="37">
        <f t="shared" si="2"/>
        <v>0</v>
      </c>
      <c r="F20" s="37"/>
      <c r="G20" s="37">
        <v>0</v>
      </c>
      <c r="H20" s="37">
        <v>0</v>
      </c>
      <c r="I20" s="37"/>
      <c r="J20" s="37">
        <v>0</v>
      </c>
      <c r="K20" s="37">
        <v>0</v>
      </c>
      <c r="L20" s="37"/>
      <c r="M20" s="37">
        <v>0</v>
      </c>
      <c r="N20" s="37">
        <v>0</v>
      </c>
      <c r="O20" s="37"/>
      <c r="P20" s="37">
        <v>0</v>
      </c>
      <c r="Q20" s="37">
        <v>0</v>
      </c>
      <c r="R20" s="37"/>
      <c r="S20" s="37">
        <v>0</v>
      </c>
      <c r="T20" s="37">
        <v>0</v>
      </c>
      <c r="U20" s="37"/>
      <c r="V20" s="37">
        <v>1</v>
      </c>
      <c r="W20" s="57">
        <v>0</v>
      </c>
    </row>
    <row r="21" spans="2:23" ht="10.5">
      <c r="B21" s="7" t="s">
        <v>5</v>
      </c>
      <c r="C21" s="18">
        <f t="shared" si="0"/>
        <v>0</v>
      </c>
      <c r="D21" s="37">
        <f t="shared" si="1"/>
        <v>0</v>
      </c>
      <c r="E21" s="37">
        <f t="shared" si="2"/>
        <v>0</v>
      </c>
      <c r="F21" s="37"/>
      <c r="G21" s="37">
        <v>0</v>
      </c>
      <c r="H21" s="37">
        <v>0</v>
      </c>
      <c r="I21" s="37"/>
      <c r="J21" s="37">
        <v>0</v>
      </c>
      <c r="K21" s="37">
        <v>0</v>
      </c>
      <c r="L21" s="37"/>
      <c r="M21" s="37">
        <v>0</v>
      </c>
      <c r="N21" s="37">
        <v>0</v>
      </c>
      <c r="O21" s="37"/>
      <c r="P21" s="37">
        <v>0</v>
      </c>
      <c r="Q21" s="37">
        <v>0</v>
      </c>
      <c r="R21" s="37"/>
      <c r="S21" s="37">
        <v>0</v>
      </c>
      <c r="T21" s="37">
        <v>0</v>
      </c>
      <c r="U21" s="37"/>
      <c r="V21" s="37">
        <v>0</v>
      </c>
      <c r="W21" s="57">
        <v>0</v>
      </c>
    </row>
    <row r="22" spans="2:23" ht="9.75">
      <c r="B22" s="8"/>
      <c r="C22" s="9"/>
      <c r="D22" s="9"/>
      <c r="E22" s="63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8" ht="9.75">
      <c r="B23" s="11" t="s">
        <v>29</v>
      </c>
      <c r="C23" s="11"/>
      <c r="D23" s="11"/>
      <c r="E23" s="11"/>
      <c r="F23" s="11"/>
      <c r="G23" s="11"/>
      <c r="H23" s="11"/>
    </row>
    <row r="24" ht="10.5">
      <c r="C24" s="17"/>
    </row>
  </sheetData>
  <sheetProtection/>
  <mergeCells count="16">
    <mergeCell ref="R8:R9"/>
    <mergeCell ref="S8:T8"/>
    <mergeCell ref="B7:B9"/>
    <mergeCell ref="I8:I9"/>
    <mergeCell ref="C7:C9"/>
    <mergeCell ref="U8:U9"/>
    <mergeCell ref="G4:M4"/>
    <mergeCell ref="V8:W8"/>
    <mergeCell ref="D7:E8"/>
    <mergeCell ref="F7:F9"/>
    <mergeCell ref="G7:W7"/>
    <mergeCell ref="G8:H8"/>
    <mergeCell ref="J8:K8"/>
    <mergeCell ref="M8:N8"/>
    <mergeCell ref="O8:O9"/>
    <mergeCell ref="P8:Q8"/>
  </mergeCells>
  <hyperlinks>
    <hyperlink ref="A6" r:id="rId1" display="Datos"/>
    <hyperlink ref="H2" location="J10223H00!A1" display="Indice"/>
    <hyperlink ref="A5" r:id="rId2" display="Índice"/>
    <hyperlink ref="G4" r:id="rId3" display="Encuesta de satisfacción"/>
  </hyperlinks>
  <printOptions/>
  <pageMargins left="0.75" right="0.75" top="1" bottom="1" header="0" footer="0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1">
      <selection activeCell="H37" sqref="H37"/>
    </sheetView>
  </sheetViews>
  <sheetFormatPr defaultColWidth="11.421875" defaultRowHeight="12.75"/>
  <cols>
    <col min="1" max="1" width="11.421875" style="1" customWidth="1"/>
    <col min="2" max="2" width="26.421875" style="1" customWidth="1"/>
    <col min="3" max="3" width="17.00390625" style="1" customWidth="1"/>
    <col min="4" max="5" width="11.421875" style="1" customWidth="1"/>
    <col min="6" max="6" width="0.85546875" style="1" customWidth="1"/>
    <col min="7" max="7" width="10.28125" style="1" customWidth="1"/>
    <col min="8" max="8" width="7.8515625" style="1" customWidth="1"/>
    <col min="9" max="9" width="0.85546875" style="1" customWidth="1"/>
    <col min="10" max="11" width="9.8515625" style="1" customWidth="1"/>
    <col min="12" max="12" width="0.85546875" style="1" customWidth="1"/>
    <col min="13" max="14" width="9.140625" style="1" customWidth="1"/>
    <col min="15" max="15" width="0.85546875" style="1" customWidth="1"/>
    <col min="16" max="17" width="8.57421875" style="1" customWidth="1"/>
    <col min="18" max="18" width="0.85546875" style="1" customWidth="1"/>
    <col min="19" max="20" width="10.57421875" style="1" customWidth="1"/>
    <col min="21" max="21" width="0.85546875" style="1" customWidth="1"/>
    <col min="22" max="23" width="9.57421875" style="1" customWidth="1"/>
    <col min="24" max="16384" width="11.421875" style="1" customWidth="1"/>
  </cols>
  <sheetData>
    <row r="2" ht="10.5">
      <c r="G2" s="41" t="s">
        <v>6</v>
      </c>
    </row>
    <row r="3" ht="10.5" thickBot="1">
      <c r="C3" s="17"/>
    </row>
    <row r="4" spans="1:10" ht="19.5" thickBot="1" thickTop="1">
      <c r="A4" s="2" t="s">
        <v>0</v>
      </c>
      <c r="B4" s="3" t="s">
        <v>13</v>
      </c>
      <c r="C4" s="3"/>
      <c r="D4" s="68" t="s">
        <v>30</v>
      </c>
      <c r="E4" s="69"/>
      <c r="F4" s="69"/>
      <c r="G4" s="69"/>
      <c r="H4" s="69"/>
      <c r="I4" s="69"/>
      <c r="J4" s="70"/>
    </row>
    <row r="5" spans="1:8" ht="11.25" thickBot="1" thickTop="1">
      <c r="A5" s="60" t="s">
        <v>1</v>
      </c>
      <c r="B5" s="4"/>
      <c r="C5" s="19"/>
      <c r="D5" s="19"/>
      <c r="E5" s="19"/>
      <c r="F5" s="19"/>
      <c r="G5" s="4"/>
      <c r="H5" s="19"/>
    </row>
    <row r="6" spans="1:23" ht="11.25" thickBot="1" thickTop="1">
      <c r="A6" s="59" t="s">
        <v>2</v>
      </c>
      <c r="B6" s="5" t="s">
        <v>40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5" customHeight="1" thickTop="1">
      <c r="B7" s="77" t="s">
        <v>28</v>
      </c>
      <c r="C7" s="80" t="s">
        <v>32</v>
      </c>
      <c r="D7" s="83" t="s">
        <v>35</v>
      </c>
      <c r="E7" s="83"/>
      <c r="F7" s="83"/>
      <c r="G7" s="75" t="s">
        <v>44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2:23" ht="21.75" customHeight="1">
      <c r="B8" s="78"/>
      <c r="C8" s="81"/>
      <c r="D8" s="84"/>
      <c r="E8" s="84"/>
      <c r="F8" s="85"/>
      <c r="G8" s="71" t="s">
        <v>20</v>
      </c>
      <c r="H8" s="73"/>
      <c r="I8" s="74"/>
      <c r="J8" s="71" t="s">
        <v>21</v>
      </c>
      <c r="K8" s="73"/>
      <c r="L8" s="46"/>
      <c r="M8" s="71" t="s">
        <v>27</v>
      </c>
      <c r="N8" s="73"/>
      <c r="O8" s="74"/>
      <c r="P8" s="71" t="s">
        <v>22</v>
      </c>
      <c r="Q8" s="73"/>
      <c r="R8" s="74"/>
      <c r="S8" s="71" t="s">
        <v>25</v>
      </c>
      <c r="T8" s="73"/>
      <c r="U8" s="74"/>
      <c r="V8" s="71" t="s">
        <v>23</v>
      </c>
      <c r="W8" s="72"/>
    </row>
    <row r="9" spans="2:23" ht="10.5">
      <c r="B9" s="79"/>
      <c r="C9" s="82"/>
      <c r="D9" s="36" t="s">
        <v>33</v>
      </c>
      <c r="E9" s="36" t="s">
        <v>34</v>
      </c>
      <c r="F9" s="84"/>
      <c r="G9" s="36" t="s">
        <v>33</v>
      </c>
      <c r="H9" s="36" t="s">
        <v>34</v>
      </c>
      <c r="I9" s="73"/>
      <c r="J9" s="36" t="s">
        <v>33</v>
      </c>
      <c r="K9" s="36" t="s">
        <v>34</v>
      </c>
      <c r="L9" s="36"/>
      <c r="M9" s="36" t="s">
        <v>33</v>
      </c>
      <c r="N9" s="36" t="s">
        <v>34</v>
      </c>
      <c r="O9" s="73"/>
      <c r="P9" s="36" t="s">
        <v>33</v>
      </c>
      <c r="Q9" s="36" t="s">
        <v>34</v>
      </c>
      <c r="R9" s="73"/>
      <c r="S9" s="36" t="s">
        <v>33</v>
      </c>
      <c r="T9" s="36" t="s">
        <v>34</v>
      </c>
      <c r="U9" s="73"/>
      <c r="V9" s="36" t="s">
        <v>33</v>
      </c>
      <c r="W9" s="36" t="s">
        <v>34</v>
      </c>
    </row>
    <row r="10" spans="2:23" ht="9.75">
      <c r="B10" s="20"/>
      <c r="C10" s="21"/>
      <c r="D10" s="21"/>
      <c r="E10" s="21"/>
      <c r="F10" s="21"/>
      <c r="G10" s="21"/>
      <c r="H10" s="21"/>
      <c r="I10" s="49"/>
      <c r="J10" s="49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6"/>
    </row>
    <row r="11" spans="2:23" s="17" customFormat="1" ht="10.5">
      <c r="B11" s="35">
        <v>2022</v>
      </c>
      <c r="C11" s="18">
        <f>SUM(C13:C21)</f>
        <v>868</v>
      </c>
      <c r="D11" s="18">
        <f>SUM(D13:D21)</f>
        <v>268</v>
      </c>
      <c r="E11" s="18">
        <f>SUM(E13:E21)</f>
        <v>600</v>
      </c>
      <c r="F11" s="18"/>
      <c r="G11" s="18">
        <f>SUM(G13:G21)</f>
        <v>53</v>
      </c>
      <c r="H11" s="18">
        <f>SUM(H13:H21)</f>
        <v>84</v>
      </c>
      <c r="I11" s="18"/>
      <c r="J11" s="18">
        <f>SUM(J13:J21)</f>
        <v>37</v>
      </c>
      <c r="K11" s="18">
        <f>SUM(K13:K21)</f>
        <v>66</v>
      </c>
      <c r="L11" s="18"/>
      <c r="M11" s="18">
        <f>SUM(M13:M21)</f>
        <v>95</v>
      </c>
      <c r="N11" s="18">
        <f>SUM(N13:N21)</f>
        <v>216</v>
      </c>
      <c r="O11" s="18"/>
      <c r="P11" s="18">
        <f>SUM(P13:P21)</f>
        <v>77</v>
      </c>
      <c r="Q11" s="18">
        <f>SUM(Q13:Q21)</f>
        <v>220</v>
      </c>
      <c r="R11" s="18"/>
      <c r="S11" s="18">
        <f>SUM(S13:S21)</f>
        <v>6</v>
      </c>
      <c r="T11" s="18">
        <f>SUM(T13:T21)</f>
        <v>13</v>
      </c>
      <c r="U11" s="18"/>
      <c r="V11" s="18">
        <f>SUM(V13:V21)</f>
        <v>0</v>
      </c>
      <c r="W11" s="23">
        <f>SUM(W13:W21)</f>
        <v>1</v>
      </c>
    </row>
    <row r="12" spans="2:23" ht="9.75">
      <c r="B12" s="22"/>
      <c r="C12" s="16"/>
      <c r="D12" s="24"/>
      <c r="E12" s="24"/>
      <c r="F12" s="24"/>
      <c r="G12" s="24"/>
      <c r="H12" s="24"/>
      <c r="I12" s="2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2"/>
    </row>
    <row r="13" spans="2:23" ht="10.5">
      <c r="B13" s="7" t="s">
        <v>3</v>
      </c>
      <c r="C13" s="42">
        <f>SUM(D13:E13)</f>
        <v>703</v>
      </c>
      <c r="D13" s="43">
        <f>G13+J13+M13+P13+S13+V13</f>
        <v>212</v>
      </c>
      <c r="E13" s="43">
        <f>H13+K13+N13+Q13+T13+W13</f>
        <v>491</v>
      </c>
      <c r="F13" s="43"/>
      <c r="G13" s="43">
        <v>43</v>
      </c>
      <c r="H13" s="43">
        <v>73</v>
      </c>
      <c r="I13" s="43"/>
      <c r="J13" s="43">
        <v>36</v>
      </c>
      <c r="K13" s="43">
        <v>61</v>
      </c>
      <c r="L13" s="43"/>
      <c r="M13" s="43">
        <v>69</v>
      </c>
      <c r="N13" s="43">
        <v>181</v>
      </c>
      <c r="O13" s="43"/>
      <c r="P13" s="43">
        <v>60</v>
      </c>
      <c r="Q13" s="43">
        <v>168</v>
      </c>
      <c r="R13" s="43"/>
      <c r="S13" s="43">
        <v>4</v>
      </c>
      <c r="T13" s="43">
        <v>8</v>
      </c>
      <c r="U13" s="43"/>
      <c r="V13" s="43">
        <v>0</v>
      </c>
      <c r="W13" s="12">
        <v>0</v>
      </c>
    </row>
    <row r="14" spans="2:23" ht="10.5">
      <c r="B14" s="7" t="s">
        <v>4</v>
      </c>
      <c r="C14" s="42">
        <f aca="true" t="shared" si="0" ref="C14:C21">SUM(D14:E14)</f>
        <v>53</v>
      </c>
      <c r="D14" s="43">
        <f aca="true" t="shared" si="1" ref="D14:D21">G14+J14+M14+P14+S14+V14</f>
        <v>13</v>
      </c>
      <c r="E14" s="43">
        <f aca="true" t="shared" si="2" ref="E14:E21">H14+K14+N14+Q14+T14+W14</f>
        <v>40</v>
      </c>
      <c r="F14" s="43"/>
      <c r="G14" s="43">
        <v>5</v>
      </c>
      <c r="H14" s="43">
        <v>6</v>
      </c>
      <c r="I14" s="43"/>
      <c r="J14" s="43">
        <v>0</v>
      </c>
      <c r="K14" s="43">
        <v>3</v>
      </c>
      <c r="L14" s="43"/>
      <c r="M14" s="43">
        <v>5</v>
      </c>
      <c r="N14" s="43">
        <v>19</v>
      </c>
      <c r="O14" s="43"/>
      <c r="P14" s="43">
        <v>2</v>
      </c>
      <c r="Q14" s="43">
        <v>7</v>
      </c>
      <c r="R14" s="43"/>
      <c r="S14" s="43">
        <v>1</v>
      </c>
      <c r="T14" s="43">
        <v>5</v>
      </c>
      <c r="U14" s="43"/>
      <c r="V14" s="43">
        <v>0</v>
      </c>
      <c r="W14" s="12">
        <v>0</v>
      </c>
    </row>
    <row r="15" spans="2:23" ht="10.5">
      <c r="B15" s="7" t="s">
        <v>16</v>
      </c>
      <c r="C15" s="42">
        <f t="shared" si="0"/>
        <v>0</v>
      </c>
      <c r="D15" s="43">
        <f t="shared" si="1"/>
        <v>0</v>
      </c>
      <c r="E15" s="43">
        <f t="shared" si="2"/>
        <v>0</v>
      </c>
      <c r="F15" s="37"/>
      <c r="G15" s="43">
        <v>0</v>
      </c>
      <c r="H15" s="43">
        <v>0</v>
      </c>
      <c r="I15" s="43"/>
      <c r="J15" s="43">
        <v>0</v>
      </c>
      <c r="K15" s="43">
        <v>0</v>
      </c>
      <c r="L15" s="43"/>
      <c r="M15" s="43">
        <v>0</v>
      </c>
      <c r="N15" s="43">
        <v>0</v>
      </c>
      <c r="O15" s="43"/>
      <c r="P15" s="43">
        <v>0</v>
      </c>
      <c r="Q15" s="43">
        <v>0</v>
      </c>
      <c r="R15" s="43"/>
      <c r="S15" s="43">
        <v>0</v>
      </c>
      <c r="T15" s="43">
        <v>0</v>
      </c>
      <c r="U15" s="43"/>
      <c r="V15" s="43">
        <v>0</v>
      </c>
      <c r="W15" s="12">
        <v>0</v>
      </c>
    </row>
    <row r="16" spans="2:24" ht="12">
      <c r="B16" s="22" t="s">
        <v>17</v>
      </c>
      <c r="C16" s="42">
        <f t="shared" si="0"/>
        <v>82</v>
      </c>
      <c r="D16" s="43">
        <f t="shared" si="1"/>
        <v>32</v>
      </c>
      <c r="E16" s="43">
        <f t="shared" si="2"/>
        <v>50</v>
      </c>
      <c r="F16" s="37"/>
      <c r="G16" s="43">
        <v>5</v>
      </c>
      <c r="H16" s="43">
        <v>4</v>
      </c>
      <c r="I16" s="43"/>
      <c r="J16" s="43">
        <v>1</v>
      </c>
      <c r="K16" s="43">
        <v>2</v>
      </c>
      <c r="L16" s="43"/>
      <c r="M16" s="43">
        <v>13</v>
      </c>
      <c r="N16" s="43">
        <v>14</v>
      </c>
      <c r="O16" s="43"/>
      <c r="P16" s="43">
        <v>12</v>
      </c>
      <c r="Q16" s="43">
        <v>30</v>
      </c>
      <c r="R16" s="43"/>
      <c r="S16" s="43">
        <v>1</v>
      </c>
      <c r="T16" s="43">
        <v>0</v>
      </c>
      <c r="U16" s="43"/>
      <c r="V16" s="43">
        <v>0</v>
      </c>
      <c r="W16" s="12">
        <v>0</v>
      </c>
      <c r="X16"/>
    </row>
    <row r="17" spans="2:24" ht="12">
      <c r="B17" s="22" t="s">
        <v>18</v>
      </c>
      <c r="C17" s="42">
        <f t="shared" si="0"/>
        <v>15</v>
      </c>
      <c r="D17" s="43">
        <f t="shared" si="1"/>
        <v>3</v>
      </c>
      <c r="E17" s="43">
        <f t="shared" si="2"/>
        <v>12</v>
      </c>
      <c r="F17" s="37"/>
      <c r="G17" s="43">
        <v>0</v>
      </c>
      <c r="H17" s="43">
        <v>1</v>
      </c>
      <c r="I17" s="43"/>
      <c r="J17" s="43">
        <v>0</v>
      </c>
      <c r="K17" s="43">
        <v>0</v>
      </c>
      <c r="L17" s="43"/>
      <c r="M17" s="43">
        <v>1</v>
      </c>
      <c r="N17" s="43">
        <v>0</v>
      </c>
      <c r="O17" s="43"/>
      <c r="P17" s="43">
        <v>2</v>
      </c>
      <c r="Q17" s="43">
        <v>11</v>
      </c>
      <c r="R17" s="43"/>
      <c r="S17" s="43">
        <v>0</v>
      </c>
      <c r="T17" s="43">
        <v>0</v>
      </c>
      <c r="U17" s="43"/>
      <c r="V17" s="43">
        <v>0</v>
      </c>
      <c r="W17" s="12">
        <v>0</v>
      </c>
      <c r="X17"/>
    </row>
    <row r="18" spans="2:23" ht="10.5">
      <c r="B18" s="22" t="s">
        <v>19</v>
      </c>
      <c r="C18" s="42">
        <f t="shared" si="0"/>
        <v>14</v>
      </c>
      <c r="D18" s="43">
        <f t="shared" si="1"/>
        <v>8</v>
      </c>
      <c r="E18" s="43">
        <f t="shared" si="2"/>
        <v>6</v>
      </c>
      <c r="F18" s="37"/>
      <c r="G18" s="43">
        <v>0</v>
      </c>
      <c r="H18" s="43">
        <v>0</v>
      </c>
      <c r="I18" s="43"/>
      <c r="J18" s="43">
        <v>0</v>
      </c>
      <c r="K18" s="43">
        <v>0</v>
      </c>
      <c r="L18" s="43"/>
      <c r="M18" s="43">
        <v>7</v>
      </c>
      <c r="N18" s="43">
        <v>2</v>
      </c>
      <c r="O18" s="43"/>
      <c r="P18" s="43">
        <v>1</v>
      </c>
      <c r="Q18" s="43">
        <v>4</v>
      </c>
      <c r="R18" s="43"/>
      <c r="S18" s="43">
        <v>0</v>
      </c>
      <c r="T18" s="43">
        <v>0</v>
      </c>
      <c r="U18" s="43"/>
      <c r="V18" s="43">
        <v>0</v>
      </c>
      <c r="W18" s="12">
        <v>0</v>
      </c>
    </row>
    <row r="19" spans="2:23" ht="10.5">
      <c r="B19" s="22" t="s">
        <v>14</v>
      </c>
      <c r="C19" s="42">
        <f t="shared" si="0"/>
        <v>0</v>
      </c>
      <c r="D19" s="43">
        <f t="shared" si="1"/>
        <v>0</v>
      </c>
      <c r="E19" s="43">
        <f t="shared" si="2"/>
        <v>0</v>
      </c>
      <c r="F19" s="37"/>
      <c r="G19" s="43">
        <v>0</v>
      </c>
      <c r="H19" s="43">
        <v>0</v>
      </c>
      <c r="I19" s="43"/>
      <c r="J19" s="43">
        <v>0</v>
      </c>
      <c r="K19" s="43">
        <v>0</v>
      </c>
      <c r="L19" s="43"/>
      <c r="M19" s="43">
        <v>0</v>
      </c>
      <c r="N19" s="43">
        <v>0</v>
      </c>
      <c r="O19" s="43"/>
      <c r="P19" s="43">
        <v>0</v>
      </c>
      <c r="Q19" s="43">
        <v>0</v>
      </c>
      <c r="R19" s="43"/>
      <c r="S19" s="43">
        <v>0</v>
      </c>
      <c r="T19" s="43">
        <v>0</v>
      </c>
      <c r="U19" s="43"/>
      <c r="V19" s="43">
        <v>0</v>
      </c>
      <c r="W19" s="12">
        <v>0</v>
      </c>
    </row>
    <row r="20" spans="2:23" ht="10.5">
      <c r="B20" s="22" t="s">
        <v>26</v>
      </c>
      <c r="C20" s="42">
        <f t="shared" si="0"/>
        <v>1</v>
      </c>
      <c r="D20" s="43">
        <f t="shared" si="1"/>
        <v>0</v>
      </c>
      <c r="E20" s="43">
        <f t="shared" si="2"/>
        <v>1</v>
      </c>
      <c r="F20" s="37"/>
      <c r="G20" s="43">
        <v>0</v>
      </c>
      <c r="H20" s="43">
        <v>0</v>
      </c>
      <c r="I20" s="43"/>
      <c r="J20" s="43">
        <v>0</v>
      </c>
      <c r="K20" s="43">
        <v>0</v>
      </c>
      <c r="L20" s="43"/>
      <c r="M20" s="43">
        <v>0</v>
      </c>
      <c r="N20" s="43">
        <v>0</v>
      </c>
      <c r="O20" s="43"/>
      <c r="P20" s="43">
        <v>0</v>
      </c>
      <c r="Q20" s="43">
        <v>0</v>
      </c>
      <c r="R20" s="43"/>
      <c r="S20" s="43">
        <v>0</v>
      </c>
      <c r="T20" s="43">
        <v>0</v>
      </c>
      <c r="U20" s="43"/>
      <c r="V20" s="43">
        <v>0</v>
      </c>
      <c r="W20" s="12">
        <v>1</v>
      </c>
    </row>
    <row r="21" spans="2:23" ht="10.5">
      <c r="B21" s="7" t="s">
        <v>5</v>
      </c>
      <c r="C21" s="42">
        <f t="shared" si="0"/>
        <v>0</v>
      </c>
      <c r="D21" s="43">
        <f t="shared" si="1"/>
        <v>0</v>
      </c>
      <c r="E21" s="43">
        <f t="shared" si="2"/>
        <v>0</v>
      </c>
      <c r="F21" s="37"/>
      <c r="G21" s="43">
        <v>0</v>
      </c>
      <c r="H21" s="43">
        <v>0</v>
      </c>
      <c r="I21" s="43"/>
      <c r="J21" s="43">
        <v>0</v>
      </c>
      <c r="K21" s="43">
        <v>0</v>
      </c>
      <c r="L21" s="43"/>
      <c r="M21" s="43">
        <v>0</v>
      </c>
      <c r="N21" s="43">
        <v>0</v>
      </c>
      <c r="O21" s="43"/>
      <c r="P21" s="43">
        <v>0</v>
      </c>
      <c r="Q21" s="43">
        <v>0</v>
      </c>
      <c r="R21" s="43"/>
      <c r="S21" s="43">
        <v>0</v>
      </c>
      <c r="T21" s="43">
        <v>0</v>
      </c>
      <c r="U21" s="43"/>
      <c r="V21" s="43">
        <v>0</v>
      </c>
      <c r="W21" s="12">
        <v>0</v>
      </c>
    </row>
    <row r="22" spans="2:23" ht="9.75">
      <c r="B22" s="32"/>
      <c r="C22" s="33"/>
      <c r="D22" s="33"/>
      <c r="E22" s="33"/>
      <c r="F22" s="33"/>
      <c r="G22" s="33"/>
      <c r="H22" s="3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10"/>
    </row>
    <row r="23" spans="2:8" ht="9.75">
      <c r="B23" s="11" t="s">
        <v>29</v>
      </c>
      <c r="C23" s="11"/>
      <c r="D23" s="11"/>
      <c r="E23" s="11"/>
      <c r="F23" s="11"/>
      <c r="G23" s="11"/>
      <c r="H23" s="24"/>
    </row>
    <row r="24" spans="3:8" ht="10.5">
      <c r="C24" s="17"/>
      <c r="H24" s="24"/>
    </row>
  </sheetData>
  <sheetProtection/>
  <mergeCells count="16">
    <mergeCell ref="R8:R9"/>
    <mergeCell ref="S8:T8"/>
    <mergeCell ref="B7:B9"/>
    <mergeCell ref="I8:I9"/>
    <mergeCell ref="C7:C9"/>
    <mergeCell ref="U8:U9"/>
    <mergeCell ref="D4:J4"/>
    <mergeCell ref="V8:W8"/>
    <mergeCell ref="D7:E8"/>
    <mergeCell ref="F7:F9"/>
    <mergeCell ref="G7:W7"/>
    <mergeCell ref="G8:H8"/>
    <mergeCell ref="J8:K8"/>
    <mergeCell ref="M8:N8"/>
    <mergeCell ref="O8:O9"/>
    <mergeCell ref="P8:Q8"/>
  </mergeCells>
  <hyperlinks>
    <hyperlink ref="A6" r:id="rId1" display="Datos"/>
    <hyperlink ref="G2" location="J10223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W24"/>
  <sheetViews>
    <sheetView showGridLines="0" zoomScalePageLayoutView="0" workbookViewId="0" topLeftCell="A1">
      <selection activeCell="H37" sqref="H37"/>
    </sheetView>
  </sheetViews>
  <sheetFormatPr defaultColWidth="11.421875" defaultRowHeight="12.75"/>
  <cols>
    <col min="1" max="1" width="11.421875" style="1" customWidth="1"/>
    <col min="2" max="2" width="30.421875" style="1" customWidth="1"/>
    <col min="3" max="3" width="12.7109375" style="1" customWidth="1"/>
    <col min="4" max="5" width="15.8515625" style="1" customWidth="1"/>
    <col min="6" max="6" width="2.00390625" style="1" customWidth="1"/>
    <col min="7" max="8" width="11.8515625" style="1" customWidth="1"/>
    <col min="9" max="9" width="0.85546875" style="1" customWidth="1"/>
    <col min="10" max="11" width="11.421875" style="1" customWidth="1"/>
    <col min="12" max="12" width="0.85546875" style="1" customWidth="1"/>
    <col min="13" max="14" width="11.421875" style="1" customWidth="1"/>
    <col min="15" max="15" width="0.85546875" style="1" customWidth="1"/>
    <col min="16" max="17" width="11.421875" style="1" customWidth="1"/>
    <col min="18" max="18" width="2.57421875" style="1" customWidth="1"/>
    <col min="19" max="20" width="11.421875" style="1" customWidth="1"/>
    <col min="21" max="21" width="0.85546875" style="1" customWidth="1"/>
    <col min="22" max="16384" width="11.421875" style="1" customWidth="1"/>
  </cols>
  <sheetData>
    <row r="2" ht="10.5">
      <c r="J2" s="41" t="s">
        <v>6</v>
      </c>
    </row>
    <row r="3" ht="10.5" thickBot="1">
      <c r="C3" s="17"/>
    </row>
    <row r="4" spans="1:8" ht="19.5" thickBot="1" thickTop="1">
      <c r="A4" s="2" t="s">
        <v>0</v>
      </c>
      <c r="B4" s="3" t="s">
        <v>13</v>
      </c>
      <c r="C4" s="3"/>
      <c r="D4" s="68" t="s">
        <v>30</v>
      </c>
      <c r="E4" s="69"/>
      <c r="F4" s="69"/>
      <c r="G4" s="69"/>
      <c r="H4" s="70"/>
    </row>
    <row r="5" spans="1:8" ht="11.25" thickBot="1" thickTop="1">
      <c r="A5" s="60" t="s">
        <v>1</v>
      </c>
      <c r="B5" s="4"/>
      <c r="C5" s="19"/>
      <c r="D5" s="19"/>
      <c r="E5" s="19"/>
      <c r="F5" s="19"/>
      <c r="G5" s="4"/>
      <c r="H5" s="19"/>
    </row>
    <row r="6" spans="1:23" ht="11.25" thickBot="1" thickTop="1">
      <c r="A6" s="59" t="s">
        <v>2</v>
      </c>
      <c r="B6" s="5" t="s">
        <v>39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5" customHeight="1" thickTop="1">
      <c r="B7" s="77" t="s">
        <v>28</v>
      </c>
      <c r="C7" s="80" t="s">
        <v>32</v>
      </c>
      <c r="D7" s="83" t="s">
        <v>35</v>
      </c>
      <c r="E7" s="83"/>
      <c r="F7" s="83"/>
      <c r="G7" s="75" t="s">
        <v>44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2:23" ht="21.75" customHeight="1">
      <c r="B8" s="78"/>
      <c r="C8" s="81"/>
      <c r="D8" s="84"/>
      <c r="E8" s="84"/>
      <c r="F8" s="85"/>
      <c r="G8" s="71" t="s">
        <v>20</v>
      </c>
      <c r="H8" s="73"/>
      <c r="I8" s="74"/>
      <c r="J8" s="71" t="s">
        <v>21</v>
      </c>
      <c r="K8" s="73"/>
      <c r="L8" s="46"/>
      <c r="M8" s="71" t="s">
        <v>27</v>
      </c>
      <c r="N8" s="73"/>
      <c r="O8" s="74"/>
      <c r="P8" s="71" t="s">
        <v>22</v>
      </c>
      <c r="Q8" s="73"/>
      <c r="R8" s="74"/>
      <c r="S8" s="71" t="s">
        <v>25</v>
      </c>
      <c r="T8" s="73"/>
      <c r="U8" s="74"/>
      <c r="V8" s="71" t="s">
        <v>23</v>
      </c>
      <c r="W8" s="72"/>
    </row>
    <row r="9" spans="2:23" ht="10.5">
      <c r="B9" s="79"/>
      <c r="C9" s="82"/>
      <c r="D9" s="36" t="s">
        <v>33</v>
      </c>
      <c r="E9" s="36" t="s">
        <v>34</v>
      </c>
      <c r="F9" s="84"/>
      <c r="G9" s="36" t="s">
        <v>33</v>
      </c>
      <c r="H9" s="36" t="s">
        <v>34</v>
      </c>
      <c r="I9" s="73"/>
      <c r="J9" s="36" t="s">
        <v>33</v>
      </c>
      <c r="K9" s="36" t="s">
        <v>34</v>
      </c>
      <c r="L9" s="36"/>
      <c r="M9" s="36" t="s">
        <v>33</v>
      </c>
      <c r="N9" s="36" t="s">
        <v>34</v>
      </c>
      <c r="O9" s="73"/>
      <c r="P9" s="36" t="s">
        <v>33</v>
      </c>
      <c r="Q9" s="36" t="s">
        <v>34</v>
      </c>
      <c r="R9" s="73"/>
      <c r="S9" s="36" t="s">
        <v>33</v>
      </c>
      <c r="T9" s="36" t="s">
        <v>34</v>
      </c>
      <c r="U9" s="73"/>
      <c r="V9" s="36" t="s">
        <v>33</v>
      </c>
      <c r="W9" s="36" t="s">
        <v>34</v>
      </c>
    </row>
    <row r="10" spans="2:23" ht="9.75">
      <c r="B10" s="20"/>
      <c r="C10" s="21"/>
      <c r="D10" s="21"/>
      <c r="E10" s="21"/>
      <c r="F10" s="21"/>
      <c r="G10" s="21"/>
      <c r="H10" s="2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"/>
    </row>
    <row r="11" spans="2:23" s="17" customFormat="1" ht="10.5">
      <c r="B11" s="35">
        <v>2022</v>
      </c>
      <c r="C11" s="18">
        <f>SUM(C13:C21)</f>
        <v>344</v>
      </c>
      <c r="D11" s="18">
        <f>SUM(D13:D21)</f>
        <v>105</v>
      </c>
      <c r="E11" s="18">
        <f>SUM(E13:E21)</f>
        <v>239</v>
      </c>
      <c r="F11" s="18"/>
      <c r="G11" s="18">
        <f>SUM(G13:G21)</f>
        <v>13</v>
      </c>
      <c r="H11" s="18">
        <f>SUM(H13:H21)</f>
        <v>18</v>
      </c>
      <c r="I11" s="18"/>
      <c r="J11" s="18">
        <f>SUM(J13:J21)</f>
        <v>42</v>
      </c>
      <c r="K11" s="18">
        <f>SUM(K13:K21)</f>
        <v>131</v>
      </c>
      <c r="L11" s="18"/>
      <c r="M11" s="18">
        <f>SUM(M13:M21)</f>
        <v>28</v>
      </c>
      <c r="N11" s="18">
        <f>SUM(N13:N21)</f>
        <v>56</v>
      </c>
      <c r="O11" s="18"/>
      <c r="P11" s="18">
        <f>SUM(P13:P21)</f>
        <v>13</v>
      </c>
      <c r="Q11" s="18">
        <f>SUM(Q13:Q21)</f>
        <v>32</v>
      </c>
      <c r="R11" s="18"/>
      <c r="S11" s="18">
        <f>SUM(S13:S21)</f>
        <v>8</v>
      </c>
      <c r="T11" s="18">
        <f>SUM(T13:T21)</f>
        <v>2</v>
      </c>
      <c r="U11" s="18"/>
      <c r="V11" s="18">
        <f>SUM(V13:V21)</f>
        <v>1</v>
      </c>
      <c r="W11" s="23">
        <f>SUM(W13:W21)</f>
        <v>0</v>
      </c>
    </row>
    <row r="12" spans="2:23" ht="9.75">
      <c r="B12" s="22"/>
      <c r="C12" s="30"/>
      <c r="D12" s="30"/>
      <c r="E12" s="30"/>
      <c r="F12" s="30"/>
      <c r="G12" s="30"/>
      <c r="H12" s="30"/>
      <c r="I12" s="50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2"/>
    </row>
    <row r="13" spans="2:23" ht="10.5">
      <c r="B13" s="7" t="s">
        <v>3</v>
      </c>
      <c r="C13" s="18">
        <f>SUM(D13:E13)</f>
        <v>61</v>
      </c>
      <c r="D13" s="37">
        <f>G13+J13+M13+P13+S13+V13</f>
        <v>23</v>
      </c>
      <c r="E13" s="37">
        <f>H13+K13+N13+Q13+T13+W13</f>
        <v>38</v>
      </c>
      <c r="F13" s="40"/>
      <c r="G13" s="37">
        <v>8</v>
      </c>
      <c r="H13" s="37">
        <v>13</v>
      </c>
      <c r="I13" s="37"/>
      <c r="J13" s="37">
        <v>6</v>
      </c>
      <c r="K13" s="37">
        <v>12</v>
      </c>
      <c r="L13" s="37"/>
      <c r="M13" s="37">
        <v>4</v>
      </c>
      <c r="N13" s="37">
        <v>6</v>
      </c>
      <c r="O13" s="37"/>
      <c r="P13" s="37">
        <v>5</v>
      </c>
      <c r="Q13" s="37">
        <v>7</v>
      </c>
      <c r="R13" s="37"/>
      <c r="S13" s="37">
        <v>0</v>
      </c>
      <c r="T13" s="37">
        <v>0</v>
      </c>
      <c r="U13" s="37"/>
      <c r="V13" s="37">
        <v>0</v>
      </c>
      <c r="W13" s="12">
        <v>0</v>
      </c>
    </row>
    <row r="14" spans="2:23" ht="10.5">
      <c r="B14" s="7" t="s">
        <v>4</v>
      </c>
      <c r="C14" s="18">
        <f aca="true" t="shared" si="0" ref="C14:C21">SUM(D14:E14)</f>
        <v>34</v>
      </c>
      <c r="D14" s="37">
        <f aca="true" t="shared" si="1" ref="D14:D21">G14+J14+M14+P14+S14+V14</f>
        <v>5</v>
      </c>
      <c r="E14" s="37">
        <f aca="true" t="shared" si="2" ref="E14:E21">H14+K14+N14+Q14+T14+W14</f>
        <v>29</v>
      </c>
      <c r="F14" s="40"/>
      <c r="G14" s="37">
        <v>0</v>
      </c>
      <c r="H14" s="37">
        <v>1</v>
      </c>
      <c r="I14" s="37"/>
      <c r="J14" s="37">
        <v>3</v>
      </c>
      <c r="K14" s="37">
        <v>19</v>
      </c>
      <c r="L14" s="37"/>
      <c r="M14" s="37">
        <v>0</v>
      </c>
      <c r="N14" s="37">
        <v>3</v>
      </c>
      <c r="O14" s="37"/>
      <c r="P14" s="37">
        <v>2</v>
      </c>
      <c r="Q14" s="37">
        <v>6</v>
      </c>
      <c r="R14" s="37"/>
      <c r="S14" s="37">
        <v>0</v>
      </c>
      <c r="T14" s="37">
        <v>0</v>
      </c>
      <c r="U14" s="37"/>
      <c r="V14" s="37">
        <v>0</v>
      </c>
      <c r="W14" s="12">
        <v>0</v>
      </c>
    </row>
    <row r="15" spans="2:23" ht="10.5">
      <c r="B15" s="7" t="s">
        <v>16</v>
      </c>
      <c r="C15" s="18">
        <f t="shared" si="0"/>
        <v>0</v>
      </c>
      <c r="D15" s="37">
        <f t="shared" si="1"/>
        <v>0</v>
      </c>
      <c r="E15" s="37">
        <f t="shared" si="2"/>
        <v>0</v>
      </c>
      <c r="F15" s="40"/>
      <c r="G15" s="37">
        <v>0</v>
      </c>
      <c r="H15" s="37">
        <v>0</v>
      </c>
      <c r="I15" s="37"/>
      <c r="J15" s="37">
        <v>0</v>
      </c>
      <c r="K15" s="37">
        <v>0</v>
      </c>
      <c r="L15" s="37"/>
      <c r="M15" s="37">
        <v>0</v>
      </c>
      <c r="N15" s="37">
        <v>0</v>
      </c>
      <c r="O15" s="37"/>
      <c r="P15" s="37">
        <v>0</v>
      </c>
      <c r="Q15" s="37">
        <v>0</v>
      </c>
      <c r="R15" s="37"/>
      <c r="S15" s="37">
        <v>0</v>
      </c>
      <c r="T15" s="37">
        <v>0</v>
      </c>
      <c r="U15" s="37"/>
      <c r="V15" s="37">
        <v>0</v>
      </c>
      <c r="W15" s="12">
        <v>0</v>
      </c>
    </row>
    <row r="16" spans="2:23" ht="10.5">
      <c r="B16" s="22" t="s">
        <v>17</v>
      </c>
      <c r="C16" s="18">
        <f t="shared" si="0"/>
        <v>34</v>
      </c>
      <c r="D16" s="37">
        <f t="shared" si="1"/>
        <v>13</v>
      </c>
      <c r="E16" s="37">
        <f t="shared" si="2"/>
        <v>21</v>
      </c>
      <c r="F16" s="40"/>
      <c r="G16" s="37">
        <v>1</v>
      </c>
      <c r="H16" s="37">
        <v>2</v>
      </c>
      <c r="I16" s="37"/>
      <c r="J16" s="37">
        <v>8</v>
      </c>
      <c r="K16" s="37">
        <v>13</v>
      </c>
      <c r="L16" s="37"/>
      <c r="M16" s="37">
        <v>3</v>
      </c>
      <c r="N16" s="37">
        <v>6</v>
      </c>
      <c r="O16" s="37"/>
      <c r="P16" s="37">
        <v>0</v>
      </c>
      <c r="Q16" s="37">
        <v>0</v>
      </c>
      <c r="R16" s="37"/>
      <c r="S16" s="37">
        <v>1</v>
      </c>
      <c r="T16" s="37">
        <v>0</v>
      </c>
      <c r="U16" s="37"/>
      <c r="V16" s="37">
        <v>0</v>
      </c>
      <c r="W16" s="12">
        <v>0</v>
      </c>
    </row>
    <row r="17" spans="2:23" ht="10.5">
      <c r="B17" s="22" t="s">
        <v>18</v>
      </c>
      <c r="C17" s="18">
        <f t="shared" si="0"/>
        <v>138</v>
      </c>
      <c r="D17" s="37">
        <f t="shared" si="1"/>
        <v>41</v>
      </c>
      <c r="E17" s="37">
        <f t="shared" si="2"/>
        <v>97</v>
      </c>
      <c r="F17" s="40"/>
      <c r="G17" s="37">
        <v>3</v>
      </c>
      <c r="H17" s="37">
        <v>0</v>
      </c>
      <c r="I17" s="37"/>
      <c r="J17" s="37">
        <v>21</v>
      </c>
      <c r="K17" s="37">
        <v>65</v>
      </c>
      <c r="L17" s="37"/>
      <c r="M17" s="37">
        <v>10</v>
      </c>
      <c r="N17" s="37">
        <v>18</v>
      </c>
      <c r="O17" s="37"/>
      <c r="P17" s="37">
        <v>3</v>
      </c>
      <c r="Q17" s="37">
        <v>12</v>
      </c>
      <c r="R17" s="37"/>
      <c r="S17" s="37">
        <v>4</v>
      </c>
      <c r="T17" s="37">
        <v>2</v>
      </c>
      <c r="U17" s="37"/>
      <c r="V17" s="37">
        <v>0</v>
      </c>
      <c r="W17" s="12">
        <v>0</v>
      </c>
    </row>
    <row r="18" spans="2:23" ht="10.5">
      <c r="B18" s="22" t="s">
        <v>19</v>
      </c>
      <c r="C18" s="18">
        <f t="shared" si="0"/>
        <v>76</v>
      </c>
      <c r="D18" s="37">
        <f t="shared" si="1"/>
        <v>22</v>
      </c>
      <c r="E18" s="37">
        <f t="shared" si="2"/>
        <v>54</v>
      </c>
      <c r="F18" s="40"/>
      <c r="G18" s="37">
        <v>1</v>
      </c>
      <c r="H18" s="37">
        <v>2</v>
      </c>
      <c r="I18" s="37"/>
      <c r="J18" s="37">
        <v>4</v>
      </c>
      <c r="K18" s="37">
        <v>22</v>
      </c>
      <c r="L18" s="37"/>
      <c r="M18" s="37">
        <v>11</v>
      </c>
      <c r="N18" s="37">
        <v>23</v>
      </c>
      <c r="O18" s="37"/>
      <c r="P18" s="37">
        <v>3</v>
      </c>
      <c r="Q18" s="37">
        <v>7</v>
      </c>
      <c r="R18" s="37"/>
      <c r="S18" s="37">
        <v>3</v>
      </c>
      <c r="T18" s="37">
        <v>0</v>
      </c>
      <c r="U18" s="37"/>
      <c r="V18" s="37">
        <v>0</v>
      </c>
      <c r="W18" s="12">
        <v>0</v>
      </c>
    </row>
    <row r="19" spans="2:23" ht="10.5">
      <c r="B19" s="22" t="s">
        <v>14</v>
      </c>
      <c r="C19" s="18">
        <f t="shared" si="0"/>
        <v>0</v>
      </c>
      <c r="D19" s="37">
        <f t="shared" si="1"/>
        <v>0</v>
      </c>
      <c r="E19" s="37">
        <f t="shared" si="2"/>
        <v>0</v>
      </c>
      <c r="F19" s="40"/>
      <c r="G19" s="37">
        <v>0</v>
      </c>
      <c r="H19" s="37">
        <v>0</v>
      </c>
      <c r="I19" s="37"/>
      <c r="J19" s="37">
        <v>0</v>
      </c>
      <c r="K19" s="37">
        <v>0</v>
      </c>
      <c r="L19" s="37"/>
      <c r="M19" s="37">
        <v>0</v>
      </c>
      <c r="N19" s="37">
        <v>0</v>
      </c>
      <c r="O19" s="37"/>
      <c r="P19" s="37">
        <v>0</v>
      </c>
      <c r="Q19" s="37">
        <v>0</v>
      </c>
      <c r="R19" s="37"/>
      <c r="S19" s="37">
        <v>0</v>
      </c>
      <c r="T19" s="37">
        <v>0</v>
      </c>
      <c r="U19" s="37"/>
      <c r="V19" s="37">
        <v>0</v>
      </c>
      <c r="W19" s="12">
        <v>0</v>
      </c>
    </row>
    <row r="20" spans="2:23" ht="10.5">
      <c r="B20" s="22" t="s">
        <v>26</v>
      </c>
      <c r="C20" s="18">
        <f t="shared" si="0"/>
        <v>1</v>
      </c>
      <c r="D20" s="37">
        <f t="shared" si="1"/>
        <v>1</v>
      </c>
      <c r="E20" s="37">
        <f t="shared" si="2"/>
        <v>0</v>
      </c>
      <c r="F20" s="40"/>
      <c r="G20" s="37">
        <v>0</v>
      </c>
      <c r="H20" s="37">
        <v>0</v>
      </c>
      <c r="I20" s="37"/>
      <c r="J20" s="37">
        <v>0</v>
      </c>
      <c r="K20" s="37">
        <v>0</v>
      </c>
      <c r="L20" s="37"/>
      <c r="M20" s="37">
        <v>0</v>
      </c>
      <c r="N20" s="37">
        <v>0</v>
      </c>
      <c r="O20" s="37"/>
      <c r="P20" s="37">
        <v>0</v>
      </c>
      <c r="Q20" s="37">
        <v>0</v>
      </c>
      <c r="R20" s="37"/>
      <c r="S20" s="37">
        <v>0</v>
      </c>
      <c r="T20" s="37">
        <v>0</v>
      </c>
      <c r="U20" s="37"/>
      <c r="V20" s="37">
        <v>1</v>
      </c>
      <c r="W20" s="12">
        <v>0</v>
      </c>
    </row>
    <row r="21" spans="2:23" ht="10.5">
      <c r="B21" s="7" t="s">
        <v>5</v>
      </c>
      <c r="C21" s="18">
        <f t="shared" si="0"/>
        <v>0</v>
      </c>
      <c r="D21" s="37">
        <f t="shared" si="1"/>
        <v>0</v>
      </c>
      <c r="E21" s="37">
        <f t="shared" si="2"/>
        <v>0</v>
      </c>
      <c r="F21" s="40"/>
      <c r="G21" s="37">
        <v>0</v>
      </c>
      <c r="H21" s="37">
        <v>0</v>
      </c>
      <c r="I21" s="37"/>
      <c r="J21" s="37">
        <v>0</v>
      </c>
      <c r="K21" s="37">
        <v>0</v>
      </c>
      <c r="L21" s="37"/>
      <c r="M21" s="37">
        <v>0</v>
      </c>
      <c r="N21" s="37">
        <v>0</v>
      </c>
      <c r="O21" s="37"/>
      <c r="P21" s="37">
        <v>0</v>
      </c>
      <c r="Q21" s="37">
        <v>0</v>
      </c>
      <c r="R21" s="37"/>
      <c r="S21" s="37">
        <v>0</v>
      </c>
      <c r="T21" s="37">
        <v>0</v>
      </c>
      <c r="U21" s="37"/>
      <c r="V21" s="37">
        <v>0</v>
      </c>
      <c r="W21" s="12">
        <v>0</v>
      </c>
    </row>
    <row r="22" spans="2:23" ht="9.75">
      <c r="B22" s="8"/>
      <c r="C22" s="9"/>
      <c r="D22" s="9"/>
      <c r="E22" s="9"/>
      <c r="F22" s="9"/>
      <c r="G22" s="9"/>
      <c r="H22" s="2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10"/>
    </row>
    <row r="23" spans="2:8" ht="9.75">
      <c r="B23" s="11" t="s">
        <v>29</v>
      </c>
      <c r="C23" s="11"/>
      <c r="D23" s="11"/>
      <c r="E23" s="11"/>
      <c r="F23" s="11"/>
      <c r="G23" s="11"/>
      <c r="H23" s="24"/>
    </row>
    <row r="24" spans="3:8" ht="10.5">
      <c r="C24" s="17"/>
      <c r="H24" s="24"/>
    </row>
  </sheetData>
  <sheetProtection/>
  <mergeCells count="16">
    <mergeCell ref="B7:B9"/>
    <mergeCell ref="C7:C9"/>
    <mergeCell ref="D7:E8"/>
    <mergeCell ref="F7:F9"/>
    <mergeCell ref="U8:U9"/>
    <mergeCell ref="G7:W7"/>
    <mergeCell ref="G8:H8"/>
    <mergeCell ref="I8:I9"/>
    <mergeCell ref="J8:K8"/>
    <mergeCell ref="D4:H4"/>
    <mergeCell ref="M8:N8"/>
    <mergeCell ref="O8:O9"/>
    <mergeCell ref="V8:W8"/>
    <mergeCell ref="P8:Q8"/>
    <mergeCell ref="R8:R9"/>
    <mergeCell ref="S8:T8"/>
  </mergeCells>
  <hyperlinks>
    <hyperlink ref="A6" r:id="rId1" display="Datos"/>
    <hyperlink ref="J2" location="J10223H00!A1" display="Indice"/>
    <hyperlink ref="D4" r:id="rId2" display="Encuesta de satisfacción"/>
    <hyperlink ref="A5" r:id="rId3" display="Índice"/>
  </hyperlinks>
  <printOptions/>
  <pageMargins left="0.75" right="0.75" top="1" bottom="1" header="0" footer="0"/>
  <pageSetup horizontalDpi="600" verticalDpi="600" orientation="portrait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PageLayoutView="0" workbookViewId="0" topLeftCell="A1">
      <selection activeCell="H37" sqref="H37"/>
    </sheetView>
  </sheetViews>
  <sheetFormatPr defaultColWidth="11.00390625" defaultRowHeight="12.75"/>
  <cols>
    <col min="1" max="1" width="11.421875" style="1" customWidth="1"/>
    <col min="2" max="2" width="29.421875" style="1" customWidth="1"/>
    <col min="3" max="5" width="13.8515625" style="1" customWidth="1"/>
    <col min="6" max="6" width="1.7109375" style="1" customWidth="1"/>
    <col min="7" max="7" width="7.421875" style="17" customWidth="1"/>
    <col min="8" max="8" width="13.421875" style="1" customWidth="1"/>
    <col min="9" max="9" width="0.85546875" style="1" customWidth="1"/>
    <col min="10" max="11" width="10.140625" style="1" customWidth="1"/>
    <col min="12" max="12" width="0.85546875" style="1" customWidth="1"/>
    <col min="13" max="14" width="10.57421875" style="1" customWidth="1"/>
    <col min="15" max="15" width="0.85546875" style="1" customWidth="1"/>
    <col min="16" max="17" width="10.57421875" style="1" customWidth="1"/>
    <col min="18" max="18" width="0.85546875" style="1" customWidth="1"/>
    <col min="19" max="20" width="12.421875" style="1" customWidth="1"/>
    <col min="21" max="21" width="0.85546875" style="1" customWidth="1"/>
    <col min="22" max="23" width="8.421875" style="1" customWidth="1"/>
    <col min="24" max="16384" width="11.00390625" style="1" customWidth="1"/>
  </cols>
  <sheetData>
    <row r="1" ht="9.75">
      <c r="G1" s="1"/>
    </row>
    <row r="2" ht="10.5">
      <c r="J2" s="41" t="s">
        <v>6</v>
      </c>
    </row>
    <row r="3" ht="10.5" thickBot="1"/>
    <row r="4" spans="1:23" ht="19.5" thickBot="1" thickTop="1">
      <c r="A4" s="2" t="s">
        <v>0</v>
      </c>
      <c r="B4" s="3" t="s">
        <v>13</v>
      </c>
      <c r="C4" s="3"/>
      <c r="D4" s="68" t="s">
        <v>30</v>
      </c>
      <c r="E4" s="69"/>
      <c r="F4" s="69"/>
      <c r="G4" s="69"/>
      <c r="H4" s="69"/>
      <c r="I4" s="69"/>
      <c r="J4" s="7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8" ht="11.25" thickBot="1" thickTop="1">
      <c r="A5" s="60" t="s">
        <v>1</v>
      </c>
      <c r="B5" s="4"/>
      <c r="C5" s="19"/>
      <c r="D5" s="19"/>
      <c r="E5" s="19"/>
      <c r="F5" s="19"/>
      <c r="G5" s="4"/>
      <c r="H5" s="19"/>
    </row>
    <row r="6" spans="1:23" ht="11.25" thickBot="1" thickTop="1">
      <c r="A6" s="59" t="s">
        <v>2</v>
      </c>
      <c r="B6" s="5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5" customHeight="1" thickTop="1">
      <c r="B7" s="77" t="s">
        <v>28</v>
      </c>
      <c r="C7" s="80" t="s">
        <v>32</v>
      </c>
      <c r="D7" s="83" t="s">
        <v>35</v>
      </c>
      <c r="E7" s="83"/>
      <c r="F7" s="83"/>
      <c r="G7" s="75" t="s">
        <v>44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2:23" ht="21.75" customHeight="1">
      <c r="B8" s="78"/>
      <c r="C8" s="81"/>
      <c r="D8" s="84"/>
      <c r="E8" s="84"/>
      <c r="F8" s="85"/>
      <c r="G8" s="71" t="s">
        <v>20</v>
      </c>
      <c r="H8" s="73"/>
      <c r="I8" s="74"/>
      <c r="J8" s="71" t="s">
        <v>21</v>
      </c>
      <c r="K8" s="73"/>
      <c r="L8" s="46"/>
      <c r="M8" s="71" t="s">
        <v>27</v>
      </c>
      <c r="N8" s="73"/>
      <c r="O8" s="74"/>
      <c r="P8" s="71" t="s">
        <v>22</v>
      </c>
      <c r="Q8" s="73"/>
      <c r="R8" s="74"/>
      <c r="S8" s="71" t="s">
        <v>25</v>
      </c>
      <c r="T8" s="73"/>
      <c r="U8" s="74"/>
      <c r="V8" s="71" t="s">
        <v>23</v>
      </c>
      <c r="W8" s="72"/>
    </row>
    <row r="9" spans="2:23" ht="10.5">
      <c r="B9" s="79"/>
      <c r="C9" s="82"/>
      <c r="D9" s="36" t="s">
        <v>33</v>
      </c>
      <c r="E9" s="36" t="s">
        <v>34</v>
      </c>
      <c r="F9" s="84"/>
      <c r="G9" s="36" t="s">
        <v>33</v>
      </c>
      <c r="H9" s="36" t="s">
        <v>34</v>
      </c>
      <c r="I9" s="73"/>
      <c r="J9" s="36" t="s">
        <v>33</v>
      </c>
      <c r="K9" s="36" t="s">
        <v>34</v>
      </c>
      <c r="L9" s="36"/>
      <c r="M9" s="36" t="s">
        <v>33</v>
      </c>
      <c r="N9" s="36" t="s">
        <v>34</v>
      </c>
      <c r="O9" s="73"/>
      <c r="P9" s="36" t="s">
        <v>33</v>
      </c>
      <c r="Q9" s="36" t="s">
        <v>34</v>
      </c>
      <c r="R9" s="73"/>
      <c r="S9" s="36" t="s">
        <v>33</v>
      </c>
      <c r="T9" s="36" t="s">
        <v>34</v>
      </c>
      <c r="U9" s="73"/>
      <c r="V9" s="36" t="s">
        <v>33</v>
      </c>
      <c r="W9" s="36" t="s">
        <v>34</v>
      </c>
    </row>
    <row r="10" spans="2:23" ht="9.7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48"/>
    </row>
    <row r="11" spans="2:23" ht="10.5">
      <c r="B11" s="35">
        <v>2022</v>
      </c>
      <c r="C11" s="47">
        <f>SUM(D11:E11)</f>
        <v>243</v>
      </c>
      <c r="D11" s="47">
        <f>SUM(G11+J11+M11+P11+S11+V11)</f>
        <v>94</v>
      </c>
      <c r="E11" s="47">
        <f>SUM(H11+K11+N11+Q11+T11+W11)</f>
        <v>149</v>
      </c>
      <c r="F11" s="44"/>
      <c r="G11" s="26">
        <f>SUM(G13:G21)</f>
        <v>11</v>
      </c>
      <c r="H11" s="26">
        <f>SUM(H13:H21)</f>
        <v>36</v>
      </c>
      <c r="I11" s="26"/>
      <c r="J11" s="26">
        <f>SUM(J13:J21)</f>
        <v>51</v>
      </c>
      <c r="K11" s="26">
        <f>SUM(K13:K21)</f>
        <v>51</v>
      </c>
      <c r="L11" s="26"/>
      <c r="M11" s="26">
        <f>SUM(M13:M21)</f>
        <v>8</v>
      </c>
      <c r="N11" s="26">
        <f>SUM(N13:N21)</f>
        <v>17</v>
      </c>
      <c r="O11" s="26"/>
      <c r="P11" s="26">
        <f>SUM(P13:P21)</f>
        <v>21</v>
      </c>
      <c r="Q11" s="26">
        <f>SUM(Q13:Q21)</f>
        <v>42</v>
      </c>
      <c r="R11" s="26"/>
      <c r="S11" s="26">
        <f>SUM(S13:S21)</f>
        <v>3</v>
      </c>
      <c r="T11" s="26">
        <f>SUM(T13:T21)</f>
        <v>2</v>
      </c>
      <c r="U11" s="26"/>
      <c r="V11" s="26">
        <f>SUM(V13:V21)</f>
        <v>0</v>
      </c>
      <c r="W11" s="27">
        <f>SUM(W13:W21)</f>
        <v>1</v>
      </c>
    </row>
    <row r="12" spans="2:23" ht="10.5">
      <c r="B12" s="22"/>
      <c r="C12" s="47"/>
      <c r="D12" s="47"/>
      <c r="E12" s="47"/>
      <c r="F12" s="45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2:24" ht="12">
      <c r="B13" s="7" t="s">
        <v>3</v>
      </c>
      <c r="C13" s="47">
        <f aca="true" t="shared" si="0" ref="C13:C21">SUM(D13:E13)</f>
        <v>108</v>
      </c>
      <c r="D13" s="47">
        <f>G13+J13+M13+P13+S13+V13</f>
        <v>44</v>
      </c>
      <c r="E13" s="47">
        <f>H13+K13+N13+Q13+T13+W13</f>
        <v>64</v>
      </c>
      <c r="F13" s="11"/>
      <c r="G13" s="1">
        <v>6</v>
      </c>
      <c r="H13" s="1">
        <v>14</v>
      </c>
      <c r="I13" s="45"/>
      <c r="J13" s="1">
        <v>25</v>
      </c>
      <c r="K13" s="1">
        <v>17</v>
      </c>
      <c r="L13" s="62"/>
      <c r="M13" s="1">
        <v>6</v>
      </c>
      <c r="N13" s="1">
        <v>11</v>
      </c>
      <c r="O13" s="62"/>
      <c r="P13" s="1">
        <v>7</v>
      </c>
      <c r="Q13" s="1">
        <v>22</v>
      </c>
      <c r="R13" s="62"/>
      <c r="S13" s="28">
        <v>0</v>
      </c>
      <c r="T13" s="28">
        <v>0</v>
      </c>
      <c r="U13" s="62"/>
      <c r="V13" s="28">
        <v>0</v>
      </c>
      <c r="W13" s="29">
        <v>0</v>
      </c>
      <c r="X13" s="54"/>
    </row>
    <row r="14" spans="2:23" ht="10.5">
      <c r="B14" s="7" t="s">
        <v>4</v>
      </c>
      <c r="C14" s="47">
        <f t="shared" si="0"/>
        <v>131</v>
      </c>
      <c r="D14" s="47">
        <f aca="true" t="shared" si="1" ref="D14:D21">G14+J14+M14+P14+S14+V14</f>
        <v>48</v>
      </c>
      <c r="E14" s="47">
        <f aca="true" t="shared" si="2" ref="E14:E21">H14+K14+N14+Q14+T14+W14</f>
        <v>83</v>
      </c>
      <c r="F14" s="11"/>
      <c r="G14" s="1">
        <v>5</v>
      </c>
      <c r="H14" s="1">
        <v>22</v>
      </c>
      <c r="I14" s="45"/>
      <c r="J14" s="1">
        <v>26</v>
      </c>
      <c r="K14" s="1">
        <v>34</v>
      </c>
      <c r="L14" s="62"/>
      <c r="M14" s="28">
        <v>0</v>
      </c>
      <c r="N14" s="1">
        <v>5</v>
      </c>
      <c r="O14" s="62"/>
      <c r="P14" s="1">
        <v>14</v>
      </c>
      <c r="Q14" s="1">
        <v>20</v>
      </c>
      <c r="R14" s="62"/>
      <c r="S14" s="62">
        <v>3</v>
      </c>
      <c r="T14" s="62">
        <v>2</v>
      </c>
      <c r="U14" s="62"/>
      <c r="V14" s="28">
        <v>0</v>
      </c>
      <c r="W14" s="29">
        <v>0</v>
      </c>
    </row>
    <row r="15" spans="2:23" ht="10.5">
      <c r="B15" s="7" t="s">
        <v>16</v>
      </c>
      <c r="C15" s="47">
        <f t="shared" si="0"/>
        <v>0</v>
      </c>
      <c r="D15" s="47">
        <f t="shared" si="1"/>
        <v>0</v>
      </c>
      <c r="E15" s="47">
        <f t="shared" si="2"/>
        <v>0</v>
      </c>
      <c r="F15" s="11"/>
      <c r="G15" s="28">
        <v>0</v>
      </c>
      <c r="H15" s="28">
        <v>0</v>
      </c>
      <c r="I15" s="28"/>
      <c r="J15" s="28">
        <v>0</v>
      </c>
      <c r="K15" s="28">
        <v>0</v>
      </c>
      <c r="L15" s="62"/>
      <c r="M15" s="28">
        <v>0</v>
      </c>
      <c r="N15" s="28">
        <v>0</v>
      </c>
      <c r="O15" s="62"/>
      <c r="P15" s="28">
        <v>0</v>
      </c>
      <c r="Q15" s="28">
        <v>0</v>
      </c>
      <c r="R15" s="62"/>
      <c r="S15" s="28">
        <v>0</v>
      </c>
      <c r="T15" s="28">
        <v>0</v>
      </c>
      <c r="U15" s="62"/>
      <c r="V15" s="28">
        <v>0</v>
      </c>
      <c r="W15" s="29">
        <v>0</v>
      </c>
    </row>
    <row r="16" spans="2:23" ht="10.5">
      <c r="B16" s="22" t="s">
        <v>17</v>
      </c>
      <c r="C16" s="47">
        <f t="shared" si="0"/>
        <v>3</v>
      </c>
      <c r="D16" s="47">
        <f t="shared" si="1"/>
        <v>2</v>
      </c>
      <c r="E16" s="47">
        <f t="shared" si="2"/>
        <v>1</v>
      </c>
      <c r="F16" s="45"/>
      <c r="G16" s="28">
        <v>0</v>
      </c>
      <c r="H16" s="28">
        <v>0</v>
      </c>
      <c r="I16" s="45"/>
      <c r="J16" s="28">
        <v>0</v>
      </c>
      <c r="K16" s="1">
        <v>0</v>
      </c>
      <c r="L16" s="62"/>
      <c r="M16" s="1">
        <v>2</v>
      </c>
      <c r="N16" s="28">
        <v>1</v>
      </c>
      <c r="O16" s="62"/>
      <c r="P16" s="28">
        <v>0</v>
      </c>
      <c r="Q16" s="28">
        <v>0</v>
      </c>
      <c r="R16" s="62"/>
      <c r="S16" s="28">
        <v>0</v>
      </c>
      <c r="T16" s="28">
        <v>0</v>
      </c>
      <c r="U16" s="62"/>
      <c r="V16" s="28">
        <v>0</v>
      </c>
      <c r="W16" s="29">
        <v>0</v>
      </c>
    </row>
    <row r="17" spans="2:23" ht="10.5">
      <c r="B17" s="22" t="s">
        <v>18</v>
      </c>
      <c r="C17" s="47">
        <f t="shared" si="0"/>
        <v>0</v>
      </c>
      <c r="D17" s="47">
        <f t="shared" si="1"/>
        <v>0</v>
      </c>
      <c r="E17" s="47">
        <f t="shared" si="2"/>
        <v>0</v>
      </c>
      <c r="F17" s="45"/>
      <c r="G17" s="28">
        <v>0</v>
      </c>
      <c r="H17" s="28">
        <v>0</v>
      </c>
      <c r="I17" s="28"/>
      <c r="J17" s="28">
        <v>0</v>
      </c>
      <c r="K17" s="28">
        <v>0</v>
      </c>
      <c r="L17" s="62"/>
      <c r="M17" s="28">
        <v>0</v>
      </c>
      <c r="N17" s="28">
        <v>0</v>
      </c>
      <c r="O17" s="62"/>
      <c r="P17" s="28">
        <v>0</v>
      </c>
      <c r="Q17" s="28">
        <v>0</v>
      </c>
      <c r="R17" s="62"/>
      <c r="S17" s="28">
        <v>0</v>
      </c>
      <c r="T17" s="28">
        <v>0</v>
      </c>
      <c r="U17" s="62"/>
      <c r="V17" s="28">
        <v>0</v>
      </c>
      <c r="W17" s="29">
        <v>0</v>
      </c>
    </row>
    <row r="18" spans="2:23" ht="10.5">
      <c r="B18" s="22" t="s">
        <v>19</v>
      </c>
      <c r="C18" s="47">
        <f t="shared" si="0"/>
        <v>0</v>
      </c>
      <c r="D18" s="47">
        <f t="shared" si="1"/>
        <v>0</v>
      </c>
      <c r="E18" s="47">
        <f t="shared" si="2"/>
        <v>0</v>
      </c>
      <c r="F18" s="45"/>
      <c r="G18" s="28">
        <v>0</v>
      </c>
      <c r="H18" s="28">
        <v>0</v>
      </c>
      <c r="I18" s="28"/>
      <c r="J18" s="28">
        <v>0</v>
      </c>
      <c r="K18" s="28">
        <v>0</v>
      </c>
      <c r="L18" s="62"/>
      <c r="M18" s="28">
        <v>0</v>
      </c>
      <c r="N18" s="28">
        <v>0</v>
      </c>
      <c r="O18" s="62"/>
      <c r="P18" s="28">
        <v>0</v>
      </c>
      <c r="Q18" s="28">
        <v>0</v>
      </c>
      <c r="R18" s="62"/>
      <c r="S18" s="28">
        <v>0</v>
      </c>
      <c r="T18" s="28">
        <v>0</v>
      </c>
      <c r="U18" s="62"/>
      <c r="V18" s="28">
        <v>0</v>
      </c>
      <c r="W18" s="29">
        <v>0</v>
      </c>
    </row>
    <row r="19" spans="2:23" ht="10.5">
      <c r="B19" s="22" t="s">
        <v>14</v>
      </c>
      <c r="C19" s="47">
        <f t="shared" si="0"/>
        <v>0</v>
      </c>
      <c r="D19" s="47">
        <f t="shared" si="1"/>
        <v>0</v>
      </c>
      <c r="E19" s="47">
        <f t="shared" si="2"/>
        <v>0</v>
      </c>
      <c r="F19" s="45"/>
      <c r="G19" s="28">
        <v>0</v>
      </c>
      <c r="H19" s="28">
        <v>0</v>
      </c>
      <c r="I19" s="28"/>
      <c r="J19" s="28">
        <v>0</v>
      </c>
      <c r="K19" s="28">
        <v>0</v>
      </c>
      <c r="L19" s="62"/>
      <c r="M19" s="28">
        <v>0</v>
      </c>
      <c r="N19" s="28">
        <v>0</v>
      </c>
      <c r="O19" s="62"/>
      <c r="P19" s="28">
        <v>0</v>
      </c>
      <c r="Q19" s="28">
        <v>0</v>
      </c>
      <c r="R19" s="62"/>
      <c r="S19" s="28">
        <v>0</v>
      </c>
      <c r="T19" s="28">
        <v>0</v>
      </c>
      <c r="U19" s="62"/>
      <c r="V19" s="28">
        <v>0</v>
      </c>
      <c r="W19" s="29">
        <v>0</v>
      </c>
    </row>
    <row r="20" spans="2:23" ht="10.5">
      <c r="B20" s="22" t="s">
        <v>26</v>
      </c>
      <c r="C20" s="47">
        <f t="shared" si="0"/>
        <v>1</v>
      </c>
      <c r="D20" s="47">
        <f t="shared" si="1"/>
        <v>0</v>
      </c>
      <c r="E20" s="47">
        <f t="shared" si="2"/>
        <v>1</v>
      </c>
      <c r="F20" s="45"/>
      <c r="G20" s="28">
        <v>0</v>
      </c>
      <c r="H20" s="28">
        <v>0</v>
      </c>
      <c r="I20" s="28"/>
      <c r="J20" s="28">
        <v>0</v>
      </c>
      <c r="K20" s="28">
        <v>0</v>
      </c>
      <c r="L20" s="62"/>
      <c r="M20" s="28">
        <v>0</v>
      </c>
      <c r="N20" s="28">
        <v>0</v>
      </c>
      <c r="O20" s="62"/>
      <c r="P20" s="28">
        <v>0</v>
      </c>
      <c r="Q20" s="28">
        <v>0</v>
      </c>
      <c r="R20" s="62"/>
      <c r="S20" s="28">
        <v>0</v>
      </c>
      <c r="T20" s="28">
        <v>0</v>
      </c>
      <c r="U20" s="62"/>
      <c r="V20" s="28">
        <v>0</v>
      </c>
      <c r="W20" s="29">
        <v>1</v>
      </c>
    </row>
    <row r="21" spans="2:23" ht="10.5">
      <c r="B21" s="7" t="s">
        <v>5</v>
      </c>
      <c r="C21" s="47">
        <f t="shared" si="0"/>
        <v>0</v>
      </c>
      <c r="D21" s="47">
        <f t="shared" si="1"/>
        <v>0</v>
      </c>
      <c r="E21" s="47">
        <f t="shared" si="2"/>
        <v>0</v>
      </c>
      <c r="F21" s="11"/>
      <c r="G21" s="28">
        <v>0</v>
      </c>
      <c r="H21" s="28">
        <v>0</v>
      </c>
      <c r="I21" s="28"/>
      <c r="J21" s="28">
        <v>0</v>
      </c>
      <c r="K21" s="28">
        <v>0</v>
      </c>
      <c r="L21" s="28"/>
      <c r="M21" s="28">
        <v>0</v>
      </c>
      <c r="N21" s="28">
        <v>0</v>
      </c>
      <c r="O21" s="28"/>
      <c r="P21" s="28">
        <v>0</v>
      </c>
      <c r="Q21" s="28">
        <v>0</v>
      </c>
      <c r="R21" s="28"/>
      <c r="S21" s="28">
        <v>0</v>
      </c>
      <c r="T21" s="28">
        <v>0</v>
      </c>
      <c r="U21" s="28"/>
      <c r="V21" s="28">
        <v>0</v>
      </c>
      <c r="W21" s="29">
        <v>0</v>
      </c>
    </row>
    <row r="22" spans="2:23" ht="9.7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9"/>
    </row>
    <row r="23" spans="2:23" ht="9.75">
      <c r="B23" s="11" t="s">
        <v>29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</sheetData>
  <sheetProtection/>
  <mergeCells count="16">
    <mergeCell ref="O8:O9"/>
    <mergeCell ref="V8:W8"/>
    <mergeCell ref="P8:Q8"/>
    <mergeCell ref="R8:R9"/>
    <mergeCell ref="S8:T8"/>
    <mergeCell ref="U8:U9"/>
    <mergeCell ref="D4:J4"/>
    <mergeCell ref="B7:B9"/>
    <mergeCell ref="G8:H8"/>
    <mergeCell ref="C7:C9"/>
    <mergeCell ref="I8:I9"/>
    <mergeCell ref="D7:E8"/>
    <mergeCell ref="F7:F9"/>
    <mergeCell ref="G7:W7"/>
    <mergeCell ref="J8:K8"/>
    <mergeCell ref="M8:N8"/>
  </mergeCells>
  <hyperlinks>
    <hyperlink ref="A6" r:id="rId1" display="Datos"/>
    <hyperlink ref="J2" location="J10223H00!A1" display="Indice"/>
    <hyperlink ref="D4" r:id="rId2" display="Encuesta de satisfacción"/>
    <hyperlink ref="A5" r:id="rId3" display="Índice"/>
  </hyperlinks>
  <printOptions/>
  <pageMargins left="0.75" right="0.75" top="1" bottom="1" header="0" footer="0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YMO</cp:lastModifiedBy>
  <cp:lastPrinted>2011-04-01T11:22:39Z</cp:lastPrinted>
  <dcterms:created xsi:type="dcterms:W3CDTF">2009-04-03T08:16:02Z</dcterms:created>
  <dcterms:modified xsi:type="dcterms:W3CDTF">2023-03-31T11:07:14Z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