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madrid-my.sharepoint.com/personal/penascja_madrid_es/Documents/Homogeneizacion_ECVSSP_Mayo/Corregidos_para_publicar/"/>
    </mc:Choice>
  </mc:AlternateContent>
  <xr:revisionPtr revIDLastSave="0" documentId="8_{82500B28-34C1-4F28-989F-C4B6728BC8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49" r:id="rId1"/>
    <sheet name="ÍNDICE" sheetId="22" r:id="rId2"/>
    <sheet name="Ficha Técnica" sheetId="46" r:id="rId3"/>
    <sheet name="Resumen" sheetId="45" r:id="rId4"/>
    <sheet name="Gráficos" sheetId="50" r:id="rId5"/>
    <sheet name="1" sheetId="18" r:id="rId6"/>
    <sheet name="2" sheetId="24" r:id="rId7"/>
    <sheet name="3" sheetId="48" r:id="rId8"/>
    <sheet name="4" sheetId="52" r:id="rId9"/>
    <sheet name="5" sheetId="51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17" i="50" l="1"/>
  <c r="AQ117" i="50"/>
  <c r="AP117" i="50"/>
  <c r="AO117" i="50"/>
  <c r="AN117" i="50"/>
  <c r="AM117" i="50"/>
  <c r="AL117" i="50"/>
  <c r="AK117" i="50"/>
  <c r="AJ117" i="50"/>
  <c r="AI117" i="50"/>
  <c r="AH117" i="50"/>
  <c r="AG117" i="50"/>
  <c r="AF117" i="50"/>
  <c r="AE117" i="50"/>
  <c r="AD117" i="50"/>
  <c r="AC117" i="50"/>
  <c r="AB117" i="50"/>
  <c r="AA117" i="50"/>
  <c r="Z117" i="50"/>
  <c r="Y117" i="50"/>
  <c r="X117" i="50"/>
  <c r="H72" i="52"/>
  <c r="I72" i="52"/>
  <c r="J72" i="52"/>
  <c r="K72" i="52"/>
  <c r="G72" i="52"/>
  <c r="H71" i="52"/>
  <c r="I71" i="52"/>
  <c r="J71" i="52"/>
  <c r="K71" i="52"/>
  <c r="H70" i="52"/>
  <c r="I70" i="52"/>
  <c r="J70" i="52"/>
  <c r="K70" i="52"/>
  <c r="H69" i="52"/>
  <c r="I69" i="52"/>
  <c r="J69" i="52"/>
  <c r="K69" i="52"/>
  <c r="G71" i="52"/>
  <c r="G70" i="52"/>
  <c r="G69" i="52"/>
  <c r="C72" i="52"/>
  <c r="C71" i="52"/>
  <c r="B72" i="52"/>
  <c r="B71" i="52"/>
  <c r="C69" i="52"/>
  <c r="C70" i="52"/>
  <c r="B70" i="52"/>
  <c r="B69" i="52"/>
  <c r="S22" i="52"/>
  <c r="C22" i="52"/>
  <c r="D22" i="52"/>
  <c r="E22" i="52"/>
  <c r="F22" i="52"/>
  <c r="G22" i="52"/>
  <c r="H22" i="52"/>
  <c r="I22" i="52"/>
  <c r="J22" i="52"/>
  <c r="K22" i="52"/>
  <c r="L22" i="52"/>
  <c r="M22" i="52"/>
  <c r="N22" i="52"/>
  <c r="O22" i="52"/>
  <c r="P22" i="52"/>
  <c r="Q22" i="52"/>
  <c r="R22" i="52"/>
  <c r="T22" i="52"/>
  <c r="U22" i="52"/>
  <c r="V22" i="52"/>
  <c r="B22" i="52"/>
  <c r="C21" i="52"/>
  <c r="D21" i="52"/>
  <c r="E21" i="52"/>
  <c r="F21" i="52"/>
  <c r="G21" i="52"/>
  <c r="H21" i="52"/>
  <c r="I21" i="52"/>
  <c r="J21" i="52"/>
  <c r="K21" i="52"/>
  <c r="L21" i="52"/>
  <c r="M21" i="52"/>
  <c r="N21" i="52"/>
  <c r="O21" i="52"/>
  <c r="P21" i="52"/>
  <c r="Q21" i="52"/>
  <c r="R21" i="52"/>
  <c r="S21" i="52"/>
  <c r="T21" i="52"/>
  <c r="U21" i="52"/>
  <c r="V21" i="52"/>
  <c r="B21" i="52"/>
  <c r="C20" i="52"/>
  <c r="D20" i="52"/>
  <c r="E20" i="52"/>
  <c r="F20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B20" i="52"/>
  <c r="Q19" i="52"/>
  <c r="C19" i="52"/>
  <c r="D19" i="52"/>
  <c r="E19" i="52"/>
  <c r="F19" i="52"/>
  <c r="G19" i="52"/>
  <c r="H19" i="52"/>
  <c r="I19" i="52"/>
  <c r="J19" i="52"/>
  <c r="K19" i="52"/>
  <c r="L19" i="52"/>
  <c r="M19" i="52"/>
  <c r="N19" i="52"/>
  <c r="O19" i="52"/>
  <c r="P19" i="52"/>
  <c r="R19" i="52"/>
  <c r="S19" i="52"/>
  <c r="T19" i="52"/>
  <c r="U19" i="52"/>
  <c r="V19" i="52"/>
  <c r="B19" i="52"/>
  <c r="W27" i="52" l="1"/>
  <c r="W26" i="52"/>
  <c r="W25" i="52"/>
  <c r="W24" i="52"/>
  <c r="W23" i="52"/>
  <c r="E12" i="52"/>
  <c r="W22" i="52" s="1"/>
  <c r="D12" i="52"/>
  <c r="W21" i="52" s="1"/>
  <c r="C12" i="52"/>
  <c r="W20" i="52" s="1"/>
  <c r="B12" i="52"/>
  <c r="W19" i="52" s="1"/>
  <c r="K87" i="48" l="1"/>
  <c r="J87" i="48"/>
  <c r="I87" i="48"/>
  <c r="H87" i="48"/>
  <c r="G87" i="48"/>
  <c r="C87" i="48"/>
  <c r="B87" i="48"/>
  <c r="K94" i="48"/>
  <c r="J94" i="48"/>
  <c r="I94" i="48"/>
  <c r="H94" i="48"/>
  <c r="G94" i="48"/>
  <c r="C94" i="48"/>
  <c r="B94" i="48"/>
  <c r="I101" i="48"/>
  <c r="J101" i="48"/>
  <c r="K101" i="48"/>
  <c r="H101" i="48"/>
  <c r="G101" i="48"/>
  <c r="C28" i="48"/>
  <c r="D28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B28" i="48"/>
  <c r="C21" i="48"/>
  <c r="D21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B21" i="48"/>
  <c r="C35" i="48"/>
  <c r="D35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B35" i="48"/>
  <c r="C101" i="48"/>
  <c r="B101" i="48"/>
  <c r="E6" i="45"/>
  <c r="I6" i="45"/>
  <c r="H79" i="18"/>
  <c r="I79" i="18"/>
  <c r="J79" i="18"/>
  <c r="K79" i="18"/>
  <c r="H80" i="18"/>
  <c r="I80" i="18"/>
  <c r="J80" i="18"/>
  <c r="K80" i="18"/>
  <c r="H81" i="18"/>
  <c r="I81" i="18"/>
  <c r="J81" i="18"/>
  <c r="K81" i="18"/>
  <c r="H82" i="18"/>
  <c r="I82" i="18"/>
  <c r="J82" i="18"/>
  <c r="K82" i="18"/>
  <c r="H83" i="18"/>
  <c r="I83" i="18"/>
  <c r="J83" i="18"/>
  <c r="K83" i="18"/>
  <c r="H84" i="18"/>
  <c r="I84" i="18"/>
  <c r="J84" i="18"/>
  <c r="K84" i="18"/>
  <c r="H85" i="18"/>
  <c r="I85" i="18"/>
  <c r="J85" i="18"/>
  <c r="K85" i="18"/>
  <c r="H86" i="18"/>
  <c r="I86" i="18"/>
  <c r="J86" i="18"/>
  <c r="K86" i="18"/>
  <c r="H87" i="18"/>
  <c r="I87" i="18"/>
  <c r="J87" i="18"/>
  <c r="K87" i="18"/>
  <c r="G79" i="18"/>
  <c r="G87" i="18"/>
  <c r="G86" i="18"/>
  <c r="G85" i="18"/>
  <c r="G84" i="18"/>
  <c r="G83" i="18"/>
  <c r="G82" i="18"/>
  <c r="G81" i="18"/>
  <c r="G80" i="18"/>
  <c r="C79" i="18"/>
  <c r="C80" i="18"/>
  <c r="C81" i="18"/>
  <c r="C82" i="18"/>
  <c r="C83" i="18"/>
  <c r="C84" i="18"/>
  <c r="C85" i="18"/>
  <c r="C86" i="18"/>
  <c r="C87" i="18"/>
  <c r="B87" i="18"/>
  <c r="B86" i="18"/>
  <c r="B85" i="18"/>
  <c r="B84" i="18"/>
  <c r="B83" i="18"/>
  <c r="B82" i="18"/>
  <c r="B80" i="18"/>
  <c r="B81" i="18"/>
  <c r="B79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B28" i="18"/>
  <c r="C27" i="18"/>
  <c r="J13" i="18"/>
  <c r="K6" i="45" s="1"/>
  <c r="H13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B27" i="18"/>
  <c r="B26" i="18"/>
  <c r="B25" i="18"/>
  <c r="B24" i="18"/>
  <c r="B23" i="18"/>
  <c r="B22" i="18"/>
  <c r="B21" i="18"/>
  <c r="B20" i="18"/>
  <c r="C13" i="18"/>
  <c r="D6" i="45" s="1"/>
  <c r="D13" i="18"/>
  <c r="E13" i="18"/>
  <c r="F6" i="45" s="1"/>
  <c r="F13" i="18"/>
  <c r="G6" i="45" s="1"/>
  <c r="G13" i="18"/>
  <c r="H6" i="45" s="1"/>
  <c r="I13" i="18"/>
  <c r="W27" i="18" s="1"/>
  <c r="B13" i="18"/>
  <c r="C6" i="45" s="1"/>
  <c r="J6" i="45" l="1"/>
  <c r="W21" i="18"/>
  <c r="W22" i="18"/>
  <c r="W20" i="18"/>
  <c r="W28" i="18"/>
  <c r="W23" i="18"/>
  <c r="W25" i="18"/>
  <c r="W24" i="18"/>
  <c r="W26" i="18"/>
</calcChain>
</file>

<file path=xl/sharedStrings.xml><?xml version="1.0" encoding="utf-8"?>
<sst xmlns="http://schemas.openxmlformats.org/spreadsheetml/2006/main" count="5226" uniqueCount="137">
  <si>
    <t>Bloque Administración de la ciudad</t>
  </si>
  <si>
    <t>1. ¿En qué medida se considera usted informado o informada de lo que hace el
Ayuntamiento de Madrid?</t>
  </si>
  <si>
    <t>2. Medio/s de comunicación por los que se informa de lo que hace el Ayuntamiento</t>
  </si>
  <si>
    <t>Indicadores Sintéticos: Ficha técnica</t>
  </si>
  <si>
    <t>Características de la muestra</t>
  </si>
  <si>
    <t>Ciudad de Madrid</t>
  </si>
  <si>
    <t>Factor de 
ponderación</t>
  </si>
  <si>
    <t>Tratamiento estadístico</t>
  </si>
  <si>
    <t>Ponderación</t>
  </si>
  <si>
    <t>NS/NC</t>
  </si>
  <si>
    <t>Se han eliminado los NS/NC, utilizándose únicamente el porcentaje valido resultante</t>
  </si>
  <si>
    <t>Fórmulas</t>
  </si>
  <si>
    <t>4 categorías de respuesta</t>
  </si>
  <si>
    <t>2 categorías de respuesta 
(Sí/No)</t>
  </si>
  <si>
    <t>% de población responde que Sí</t>
  </si>
  <si>
    <t>Modificaciones en preguntas</t>
  </si>
  <si>
    <t>Cambio en la pregunta</t>
  </si>
  <si>
    <t>En aquellos casos en los una pregunta se haya preguntando de diferente manera, se marcará con un asterisco (*)</t>
  </si>
  <si>
    <t>Cambio en las categorías de respuesta</t>
  </si>
  <si>
    <t>Pregunta no disponible</t>
  </si>
  <si>
    <t>Aquellas preguntas que no tengan una equivalente en alguna edición se marcarán como NA</t>
  </si>
  <si>
    <t>Todas estas modificaciones podrían influir en los resultados de informes anteriores, ya que no fueron analizados de la misma manera.</t>
  </si>
  <si>
    <t>Indicadores Sintéticos: Administración de la ciudad</t>
  </si>
  <si>
    <t>Nº Hoja</t>
  </si>
  <si>
    <t>Indicador /Indicador Sintético</t>
  </si>
  <si>
    <t>Observaciones</t>
  </si>
  <si>
    <t xml:space="preserve"> ¿En qué medida se considera usted informado o informada de lo que hace el Ayuntamiento de Madrid? </t>
  </si>
  <si>
    <t>Medio/s de comunicación por los que se informa de lo que hace el Ayuntamiento</t>
  </si>
  <si>
    <t xml:space="preserve">No es Indicador sintético, ver resumen del indicador en su hoja </t>
  </si>
  <si>
    <t>Si tuviera que informarse, realizar una consulta o trámite. ¿Cómo preferiría contactar con el 
Ayuntamiento de Madrid?</t>
  </si>
  <si>
    <t>Indicador Sintético 1. ¿En qué medida se considera usted informado o informada de lo que hace el Ayuntamiento de Madrid?</t>
  </si>
  <si>
    <t>MADRID</t>
  </si>
  <si>
    <t>Arganzuela</t>
  </si>
  <si>
    <t>Barajas</t>
  </si>
  <si>
    <t>Carabanchel</t>
  </si>
  <si>
    <t>Centro</t>
  </si>
  <si>
    <t>Chamartín</t>
  </si>
  <si>
    <t>Chamberí</t>
  </si>
  <si>
    <t>Ciudad Lineal</t>
  </si>
  <si>
    <t>Fuencarral-El Pardo</t>
  </si>
  <si>
    <t>Hortaleza</t>
  </si>
  <si>
    <t>Latina</t>
  </si>
  <si>
    <t>Moncloa-Aravaca</t>
  </si>
  <si>
    <t>Moratalaz</t>
  </si>
  <si>
    <t>Puente de Vallecas</t>
  </si>
  <si>
    <t>Retiro</t>
  </si>
  <si>
    <t>Salamanca</t>
  </si>
  <si>
    <t>San Blas-Canillejas</t>
  </si>
  <si>
    <t>Tetuán</t>
  </si>
  <si>
    <t>Usera</t>
  </si>
  <si>
    <t>Vicálvaro</t>
  </si>
  <si>
    <t>Villa de Vallecas</t>
  </si>
  <si>
    <t>Villaverde</t>
  </si>
  <si>
    <t>Indicador 2. Medio/s de comunicación por los que se informa de lo que hace el Ayuntamiento</t>
  </si>
  <si>
    <t>Indicador 3. Si tuviera que informarse, realizar una consulta o trámite. ¿Cómo preferiría contactar con el Ayuntamiento de Madrid?</t>
  </si>
  <si>
    <t>Resultados</t>
  </si>
  <si>
    <t>¿En qué medida se considera usted informado o informada de lo que hace el Ayuntamiento de Madrid?</t>
  </si>
  <si>
    <t>Nada</t>
  </si>
  <si>
    <t>Poco</t>
  </si>
  <si>
    <t>Bastante</t>
  </si>
  <si>
    <t>Mucho</t>
  </si>
  <si>
    <t>Indicador Sintético</t>
  </si>
  <si>
    <t xml:space="preserve">Índice Sintético </t>
  </si>
  <si>
    <t>Indicador Sintético 1. ¿En qué medida se considera usted informado o informada de lo que hace el
Ayuntamiento de Madrid? por variables SOCIODEMOGRÁFICAS</t>
  </si>
  <si>
    <t>1. Distritos</t>
  </si>
  <si>
    <t>Fuencarral</t>
  </si>
  <si>
    <t>Moncloa</t>
  </si>
  <si>
    <t>Ciudad lineal</t>
  </si>
  <si>
    <t>2. Aspectos sociodemográficos</t>
  </si>
  <si>
    <t>Hombres</t>
  </si>
  <si>
    <t>Mujeres</t>
  </si>
  <si>
    <t>Hasta 29 años</t>
  </si>
  <si>
    <t>30-44 años</t>
  </si>
  <si>
    <t>45-54 años</t>
  </si>
  <si>
    <t>55-64 años</t>
  </si>
  <si>
    <t>Más 65 años</t>
  </si>
  <si>
    <t>Sexo</t>
  </si>
  <si>
    <t>Edad rangos</t>
  </si>
  <si>
    <t>18-29 años</t>
  </si>
  <si>
    <t>16-29 años</t>
  </si>
  <si>
    <t>Índice Sintético</t>
  </si>
  <si>
    <t>Televisiones</t>
  </si>
  <si>
    <t>Internet</t>
  </si>
  <si>
    <t>Redes sociales</t>
  </si>
  <si>
    <t>NA</t>
  </si>
  <si>
    <t>Periódicos de tirada nacional</t>
  </si>
  <si>
    <t>Cadenas de Radio</t>
  </si>
  <si>
    <t>Campañas municipales de información</t>
  </si>
  <si>
    <t>Prensa gratuita</t>
  </si>
  <si>
    <t>No se informa por ningún lado</t>
  </si>
  <si>
    <t>Oficinas municipales de información</t>
  </si>
  <si>
    <t>Otros medios</t>
  </si>
  <si>
    <t>Información de entidades ciudadanas</t>
  </si>
  <si>
    <t>Indicador 2. Medio/s de comunicación por los que se informa de lo que hace el Ayuntamiento por variables SOCIODEMOGRÁFICAS</t>
  </si>
  <si>
    <t> </t>
  </si>
  <si>
    <t>Aclaraciones</t>
  </si>
  <si>
    <t>Página web</t>
  </si>
  <si>
    <t>Atención al ciudadano</t>
  </si>
  <si>
    <t>Si tuviera que informarse, realizar una consulta o trámite. ¿Cómo preferiría contactar con el Ayuntamiento de Madrid?</t>
  </si>
  <si>
    <t>En persona</t>
  </si>
  <si>
    <t>Por web</t>
  </si>
  <si>
    <t>Por teléfono</t>
  </si>
  <si>
    <t>Por correo electrónico</t>
  </si>
  <si>
    <t>Por carta</t>
  </si>
  <si>
    <t>Indicador 3. Si tuviera que informarse, realizar una consulta o trámite. ¿Cómo preferiría contactar con el 
Ayuntamiento de Madrid? por variables SOCIODEMOGRÁFICAS</t>
  </si>
  <si>
    <t>¿Diría usted que la Administración del Ayuntamiento  ha mejorado, sigue igual o ha empeorado en los últimos 5 años?
de Madrid en los últimos 5 años …?</t>
  </si>
  <si>
    <t>Ha empeorado</t>
  </si>
  <si>
    <t>Sigue igual</t>
  </si>
  <si>
    <t>Ha mejorado</t>
  </si>
  <si>
    <t xml:space="preserve"> ¿Diría usted que la Administración del Ayuntamiento  ha mejorado, sigue igual o ha empeorado en los últimos 5 años?
de Madrid en los últimos 5 años …?</t>
  </si>
  <si>
    <t>Indicador Sintético 4.¿Diría usted que la Administración del Ayuntamiento  ha mejorado, sigue igual o ha empeorado en los últimos 5 años?</t>
  </si>
  <si>
    <t>1.Distritos</t>
  </si>
  <si>
    <t>¿Diría usted que la Administración del Ayuntamiento  ha mejorado, sigue igual o ha empeorado en los últimos 5 años?</t>
  </si>
  <si>
    <t>Adm. Ayto de Madrid</t>
  </si>
  <si>
    <t>Adm. General del Estado</t>
  </si>
  <si>
    <t>Adm. Comunidad de Madrid</t>
  </si>
  <si>
    <t>Las tres admin. por igual</t>
  </si>
  <si>
    <t>Ninguna de las tres</t>
  </si>
  <si>
    <t>INDICADORES ESTRATÉGICOS</t>
  </si>
  <si>
    <t>INDICADORES CARTA DE SERVICIOS</t>
  </si>
  <si>
    <t>INDICADORES CARTA DE SERVICIOS Y DE ACCIÓN</t>
  </si>
  <si>
    <t>INDICADORES DE DISTRITOS</t>
  </si>
  <si>
    <t>Indicador estratégico de Percepción de la información transmitida por el Ayuntamiento de Madrid e Indicador de Distritos</t>
  </si>
  <si>
    <t xml:space="preserve">Indicador de Acción del Área de Acción de Relación con la Ciudadanía e Indicador carta de servicios. Si tuviera que informarse, realizar alguna consulta, trámite o gestión con el Ayuntamiento de Madrid y pudiese elegir, ¿cómo preferiría contactar en el Ayuntamiento?  </t>
  </si>
  <si>
    <t xml:space="preserve">Indicador de Distritos ¿Diría usted que la Administración del Ayuntamiento ha mejorado, sigue igual o ha empeorado en los últimos 5 años? </t>
  </si>
  <si>
    <t xml:space="preserve">Indicador Sintético 4.¿Diría usted que la Administración del Ayuntamiento  ha mejorado, sigue igual o ha empeorado en los últimos 5 años?
</t>
  </si>
  <si>
    <t>Gráficos</t>
  </si>
  <si>
    <t>3. Si tuviera que informarse, realizar una consulta o trámite. ¿Cómo preferiría contactar con el Ayuntamiento de Madrid?</t>
  </si>
  <si>
    <t>4. ¿Diría usted que la Administración del Ayuntamiento de Madrid en los últimos 5 años …?</t>
  </si>
  <si>
    <t>Medio/s de comunicación por los que se informa de lo que hace el Ayuntamiento  (Indicador Carta de Servicios)</t>
  </si>
  <si>
    <t>5. Y comparando las tres administraciones ¿Cuál funciona mejor?</t>
  </si>
  <si>
    <t>Para el tratamiento homogéneo de todas las ediciones se ha realizado una ponderación distrital, sexo y edad en todas ellas</t>
  </si>
  <si>
    <t>En aquellos casos en los que las categoría de respuesta sean diferentes se marcará con dos asteriscos (**) y se analizará la pregunta teniendo en cuenta la fórmula que de respuesta en función a su número de respuestas.</t>
  </si>
  <si>
    <t>Ponderación ad hoc a partir de 2008 a 2006</t>
  </si>
  <si>
    <t>Y comparando las tres administraciones ¿Cuál funciona mejor?</t>
  </si>
  <si>
    <t>Indicador 5.  Y comparando las tres administraciones ¿Cuál funciona mejor?
de Madrid en los últimos 5 años …?</t>
  </si>
  <si>
    <t xml:space="preserve">Indicador 5.  Y comparando las tres administraciones ¿Cuál funciona mejor?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</si>
</sst>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b/>
      <sz val="10"/>
      <color rgb="FF003DF6"/>
      <name val="Century Gothic"/>
      <family val="2"/>
    </font>
    <font>
      <sz val="9"/>
      <color indexed="8"/>
      <name val="Century Gothic"/>
      <family val="2"/>
    </font>
    <font>
      <b/>
      <sz val="10"/>
      <color theme="0"/>
      <name val="Century Gothic"/>
      <family val="2"/>
    </font>
    <font>
      <sz val="10"/>
      <color rgb="FF003DF6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Times New Roman"/>
      <family val="1"/>
    </font>
    <font>
      <sz val="8"/>
      <name val="Arial"/>
      <family val="2"/>
    </font>
    <font>
      <sz val="9"/>
      <color theme="1"/>
      <name val="Century Gothic"/>
      <family val="2"/>
    </font>
    <font>
      <b/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10"/>
      <name val="Arial"/>
      <family val="2"/>
    </font>
    <font>
      <sz val="10"/>
      <color theme="1"/>
      <name val="Century Gothic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i/>
      <sz val="8"/>
      <name val="Century Gothic"/>
      <family val="2"/>
    </font>
    <font>
      <sz val="10"/>
      <name val="Arial"/>
      <family val="2"/>
    </font>
    <font>
      <i/>
      <sz val="9"/>
      <name val="Century Gothic"/>
      <family val="2"/>
    </font>
    <font>
      <sz val="10"/>
      <color theme="0"/>
      <name val="Arial"/>
      <family val="2"/>
    </font>
    <font>
      <b/>
      <sz val="10"/>
      <color indexed="9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003DF6"/>
        <bgColor indexed="64"/>
      </patternFill>
    </fill>
    <fill>
      <patternFill patternType="solid">
        <fgColor rgb="FF7596FF"/>
        <bgColor indexed="64"/>
      </patternFill>
    </fill>
    <fill>
      <patternFill patternType="solid">
        <fgColor rgb="FFB7C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64">
    <border>
      <left/>
      <right/>
      <top/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rgb="FFE0E0E0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8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rgb="FF000000"/>
      </right>
      <top/>
      <bottom style="thin">
        <color indexed="8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8"/>
      </bottom>
      <diagonal/>
    </border>
    <border>
      <left/>
      <right style="medium">
        <color indexed="64"/>
      </right>
      <top style="medium">
        <color rgb="FF000000"/>
      </top>
      <bottom style="thin">
        <color indexed="8"/>
      </bottom>
      <diagonal/>
    </border>
    <border>
      <left/>
      <right style="medium">
        <color rgb="FF000000"/>
      </right>
      <top style="medium">
        <color rgb="FF000000"/>
      </top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rgb="FF000000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8"/>
      </bottom>
      <diagonal/>
    </border>
  </borders>
  <cellStyleXfs count="896">
    <xf numFmtId="0" fontId="0" fillId="0" borderId="0"/>
    <xf numFmtId="0" fontId="25" fillId="0" borderId="0"/>
    <xf numFmtId="9" fontId="24" fillId="0" borderId="0" applyFont="0" applyFill="0" applyBorder="0" applyAlignment="0" applyProtection="0"/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4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26" fillId="0" borderId="0" xfId="0" applyFont="1"/>
    <xf numFmtId="0" fontId="30" fillId="0" borderId="0" xfId="0" applyFont="1"/>
    <xf numFmtId="0" fontId="27" fillId="0" borderId="0" xfId="0" applyFont="1"/>
    <xf numFmtId="0" fontId="28" fillId="4" borderId="6" xfId="1" applyFont="1" applyFill="1" applyBorder="1" applyAlignment="1">
      <alignment horizontal="left" vertical="top" wrapText="1"/>
    </xf>
    <xf numFmtId="0" fontId="28" fillId="4" borderId="7" xfId="1" applyFont="1" applyFill="1" applyBorder="1" applyAlignment="1">
      <alignment horizontal="left" vertical="top" wrapText="1"/>
    </xf>
    <xf numFmtId="0" fontId="28" fillId="4" borderId="8" xfId="1" applyFont="1" applyFill="1" applyBorder="1" applyAlignment="1">
      <alignment horizontal="left" vertical="top" wrapText="1"/>
    </xf>
    <xf numFmtId="0" fontId="28" fillId="4" borderId="9" xfId="1" applyFont="1" applyFill="1" applyBorder="1" applyAlignment="1">
      <alignment horizontal="left" vertical="top" wrapText="1"/>
    </xf>
    <xf numFmtId="10" fontId="28" fillId="4" borderId="1" xfId="2" applyNumberFormat="1" applyFont="1" applyFill="1" applyBorder="1" applyAlignment="1">
      <alignment horizontal="left" vertical="top" wrapText="1"/>
    </xf>
    <xf numFmtId="10" fontId="28" fillId="4" borderId="3" xfId="2" applyNumberFormat="1" applyFont="1" applyFill="1" applyBorder="1" applyAlignment="1">
      <alignment horizontal="left" vertical="top" wrapText="1"/>
    </xf>
    <xf numFmtId="10" fontId="28" fillId="4" borderId="4" xfId="2" applyNumberFormat="1" applyFont="1" applyFill="1" applyBorder="1" applyAlignment="1">
      <alignment horizontal="left" vertical="top" wrapText="1"/>
    </xf>
    <xf numFmtId="165" fontId="28" fillId="4" borderId="10" xfId="1" applyNumberFormat="1" applyFont="1" applyFill="1" applyBorder="1" applyAlignment="1">
      <alignment horizontal="left" vertical="top" wrapText="1"/>
    </xf>
    <xf numFmtId="10" fontId="28" fillId="4" borderId="12" xfId="2" applyNumberFormat="1" applyFont="1" applyFill="1" applyBorder="1" applyAlignment="1">
      <alignment horizontal="left" vertical="top" wrapText="1"/>
    </xf>
    <xf numFmtId="0" fontId="28" fillId="4" borderId="13" xfId="1" applyFont="1" applyFill="1" applyBorder="1" applyAlignment="1">
      <alignment horizontal="left" vertical="top" wrapText="1"/>
    </xf>
    <xf numFmtId="10" fontId="28" fillId="4" borderId="14" xfId="2" applyNumberFormat="1" applyFont="1" applyFill="1" applyBorder="1" applyAlignment="1">
      <alignment horizontal="left" vertical="top" wrapText="1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28" fillId="4" borderId="0" xfId="1" applyFont="1" applyFill="1" applyAlignment="1">
      <alignment horizontal="left" vertical="top" wrapText="1"/>
    </xf>
    <xf numFmtId="2" fontId="28" fillId="4" borderId="10" xfId="1" applyNumberFormat="1" applyFont="1" applyFill="1" applyBorder="1" applyAlignment="1">
      <alignment horizontal="left" vertical="top" wrapText="1"/>
    </xf>
    <xf numFmtId="2" fontId="28" fillId="4" borderId="0" xfId="1" applyNumberFormat="1" applyFont="1" applyFill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65" fontId="34" fillId="4" borderId="16" xfId="1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center" vertical="center"/>
    </xf>
    <xf numFmtId="0" fontId="38" fillId="0" borderId="0" xfId="0" applyFont="1"/>
    <xf numFmtId="0" fontId="39" fillId="3" borderId="19" xfId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9" fillId="2" borderId="0" xfId="0" applyFont="1" applyFill="1" applyAlignment="1">
      <alignment horizontal="left" vertical="center"/>
    </xf>
    <xf numFmtId="0" fontId="3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2" fontId="34" fillId="4" borderId="10" xfId="1" applyNumberFormat="1" applyFont="1" applyFill="1" applyBorder="1" applyAlignment="1">
      <alignment horizontal="left" vertical="top" wrapText="1"/>
    </xf>
    <xf numFmtId="0" fontId="28" fillId="4" borderId="24" xfId="1" applyFont="1" applyFill="1" applyBorder="1" applyAlignment="1">
      <alignment horizontal="left" vertical="top" wrapText="1"/>
    </xf>
    <xf numFmtId="165" fontId="40" fillId="4" borderId="25" xfId="1" applyNumberFormat="1" applyFont="1" applyFill="1" applyBorder="1" applyAlignment="1">
      <alignment horizontal="left" vertical="top" wrapText="1"/>
    </xf>
    <xf numFmtId="165" fontId="40" fillId="4" borderId="25" xfId="2" applyNumberFormat="1" applyFont="1" applyFill="1" applyBorder="1" applyAlignment="1">
      <alignment horizontal="left" vertical="top" wrapText="1"/>
    </xf>
    <xf numFmtId="0" fontId="28" fillId="4" borderId="26" xfId="1" applyFont="1" applyFill="1" applyBorder="1" applyAlignment="1">
      <alignment horizontal="left" vertical="top" wrapText="1"/>
    </xf>
    <xf numFmtId="165" fontId="40" fillId="4" borderId="27" xfId="2" applyNumberFormat="1" applyFont="1" applyFill="1" applyBorder="1" applyAlignment="1">
      <alignment horizontal="left" vertical="top" wrapText="1"/>
    </xf>
    <xf numFmtId="0" fontId="27" fillId="0" borderId="28" xfId="0" applyFont="1" applyBorder="1"/>
    <xf numFmtId="165" fontId="34" fillId="4" borderId="25" xfId="1" applyNumberFormat="1" applyFont="1" applyFill="1" applyBorder="1" applyAlignment="1">
      <alignment horizontal="left" vertical="top" wrapText="1"/>
    </xf>
    <xf numFmtId="165" fontId="34" fillId="4" borderId="30" xfId="1" applyNumberFormat="1" applyFont="1" applyFill="1" applyBorder="1" applyAlignment="1">
      <alignment horizontal="left" vertical="top" wrapText="1"/>
    </xf>
    <xf numFmtId="165" fontId="34" fillId="4" borderId="27" xfId="1" applyNumberFormat="1" applyFont="1" applyFill="1" applyBorder="1" applyAlignment="1">
      <alignment horizontal="left" vertical="top" wrapText="1"/>
    </xf>
    <xf numFmtId="0" fontId="41" fillId="0" borderId="0" xfId="0" applyFont="1" applyAlignment="1">
      <alignment horizontal="left"/>
    </xf>
    <xf numFmtId="0" fontId="26" fillId="5" borderId="0" xfId="0" applyFont="1" applyFill="1" applyAlignment="1">
      <alignment vertical="center"/>
    </xf>
    <xf numFmtId="0" fontId="26" fillId="5" borderId="0" xfId="0" applyFont="1" applyFill="1"/>
    <xf numFmtId="0" fontId="29" fillId="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4" borderId="0" xfId="1" applyFont="1" applyFill="1" applyAlignment="1">
      <alignment horizontal="center" vertical="center" wrapText="1"/>
    </xf>
    <xf numFmtId="0" fontId="27" fillId="6" borderId="0" xfId="0" applyFont="1" applyFill="1"/>
    <xf numFmtId="0" fontId="29" fillId="2" borderId="35" xfId="0" applyFont="1" applyFill="1" applyBorder="1" applyAlignment="1">
      <alignment horizontal="center" vertical="center"/>
    </xf>
    <xf numFmtId="0" fontId="29" fillId="2" borderId="31" xfId="0" applyFont="1" applyFill="1" applyBorder="1" applyAlignment="1">
      <alignment vertical="center"/>
    </xf>
    <xf numFmtId="0" fontId="26" fillId="2" borderId="31" xfId="0" applyFont="1" applyFill="1" applyBorder="1" applyAlignment="1">
      <alignment vertical="center"/>
    </xf>
    <xf numFmtId="0" fontId="26" fillId="2" borderId="15" xfId="0" applyFont="1" applyFill="1" applyBorder="1" applyAlignment="1">
      <alignment vertical="center"/>
    </xf>
    <xf numFmtId="0" fontId="26" fillId="5" borderId="37" xfId="0" applyFont="1" applyFill="1" applyBorder="1"/>
    <xf numFmtId="0" fontId="35" fillId="5" borderId="36" xfId="0" applyFont="1" applyFill="1" applyBorder="1" applyAlignment="1">
      <alignment horizontal="center" vertical="center"/>
    </xf>
    <xf numFmtId="0" fontId="35" fillId="0" borderId="36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5" fillId="5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7" fillId="0" borderId="29" xfId="0" applyFont="1" applyBorder="1" applyAlignment="1">
      <alignment horizontal="center"/>
    </xf>
    <xf numFmtId="0" fontId="29" fillId="2" borderId="0" xfId="0" applyFont="1" applyFill="1" applyAlignment="1">
      <alignment horizontal="right" vertical="center"/>
    </xf>
    <xf numFmtId="0" fontId="28" fillId="4" borderId="32" xfId="1" applyFont="1" applyFill="1" applyBorder="1" applyAlignment="1">
      <alignment horizontal="left" vertical="top" wrapText="1"/>
    </xf>
    <xf numFmtId="10" fontId="28" fillId="4" borderId="1" xfId="2" applyNumberFormat="1" applyFont="1" applyFill="1" applyBorder="1" applyAlignment="1">
      <alignment horizontal="right" vertical="top" wrapText="1"/>
    </xf>
    <xf numFmtId="0" fontId="28" fillId="4" borderId="33" xfId="1" applyFont="1" applyFill="1" applyBorder="1" applyAlignment="1">
      <alignment horizontal="left" vertical="top" wrapText="1"/>
    </xf>
    <xf numFmtId="10" fontId="28" fillId="4" borderId="14" xfId="2" applyNumberFormat="1" applyFont="1" applyFill="1" applyBorder="1" applyAlignment="1">
      <alignment horizontal="right" vertical="top" wrapText="1"/>
    </xf>
    <xf numFmtId="43" fontId="28" fillId="4" borderId="3" xfId="393" applyFont="1" applyFill="1" applyBorder="1" applyAlignment="1">
      <alignment horizontal="left" vertical="top" wrapText="1"/>
    </xf>
    <xf numFmtId="43" fontId="0" fillId="0" borderId="0" xfId="393" applyFont="1"/>
    <xf numFmtId="0" fontId="28" fillId="4" borderId="42" xfId="1" applyFont="1" applyFill="1" applyBorder="1" applyAlignment="1">
      <alignment horizontal="left" vertical="top" wrapText="1"/>
    </xf>
    <xf numFmtId="0" fontId="28" fillId="4" borderId="43" xfId="1" applyFont="1" applyFill="1" applyBorder="1" applyAlignment="1">
      <alignment horizontal="left" vertical="top" wrapText="1"/>
    </xf>
    <xf numFmtId="0" fontId="28" fillId="4" borderId="44" xfId="1" applyFont="1" applyFill="1" applyBorder="1" applyAlignment="1">
      <alignment horizontal="left" vertical="top" wrapText="1"/>
    </xf>
    <xf numFmtId="0" fontId="28" fillId="4" borderId="45" xfId="1" applyFont="1" applyFill="1" applyBorder="1" applyAlignment="1">
      <alignment horizontal="left" vertical="top" wrapText="1"/>
    </xf>
    <xf numFmtId="43" fontId="28" fillId="4" borderId="4" xfId="393" applyFont="1" applyFill="1" applyBorder="1" applyAlignment="1">
      <alignment horizontal="left" vertical="top" wrapText="1"/>
    </xf>
    <xf numFmtId="166" fontId="28" fillId="4" borderId="3" xfId="2" applyNumberFormat="1" applyFont="1" applyFill="1" applyBorder="1" applyAlignment="1">
      <alignment horizontal="left" vertical="top" wrapText="1"/>
    </xf>
    <xf numFmtId="166" fontId="28" fillId="4" borderId="4" xfId="2" applyNumberFormat="1" applyFont="1" applyFill="1" applyBorder="1" applyAlignment="1">
      <alignment horizontal="left" vertical="top" wrapText="1"/>
    </xf>
    <xf numFmtId="10" fontId="28" fillId="4" borderId="41" xfId="2" applyNumberFormat="1" applyFont="1" applyFill="1" applyBorder="1" applyAlignment="1">
      <alignment horizontal="right" vertical="top" wrapText="1"/>
    </xf>
    <xf numFmtId="166" fontId="28" fillId="4" borderId="1" xfId="2" applyNumberFormat="1" applyFont="1" applyFill="1" applyBorder="1" applyAlignment="1">
      <alignment horizontal="right" vertical="top" wrapText="1"/>
    </xf>
    <xf numFmtId="166" fontId="28" fillId="4" borderId="14" xfId="2" applyNumberFormat="1" applyFont="1" applyFill="1" applyBorder="1" applyAlignment="1">
      <alignment horizontal="right" vertical="top" wrapText="1"/>
    </xf>
    <xf numFmtId="166" fontId="28" fillId="4" borderId="41" xfId="2" applyNumberFormat="1" applyFont="1" applyFill="1" applyBorder="1" applyAlignment="1">
      <alignment horizontal="right" vertical="top" wrapText="1"/>
    </xf>
    <xf numFmtId="2" fontId="28" fillId="4" borderId="0" xfId="2" applyNumberFormat="1" applyFont="1" applyFill="1" applyAlignment="1">
      <alignment horizontal="left" vertical="center" wrapText="1" indent="1"/>
    </xf>
    <xf numFmtId="10" fontId="28" fillId="4" borderId="37" xfId="2" applyNumberFormat="1" applyFont="1" applyFill="1" applyBorder="1" applyAlignment="1">
      <alignment horizontal="left" vertical="top" wrapText="1"/>
    </xf>
    <xf numFmtId="166" fontId="28" fillId="4" borderId="4" xfId="393" applyNumberFormat="1" applyFont="1" applyFill="1" applyBorder="1" applyAlignment="1">
      <alignment horizontal="left" vertical="top" wrapText="1"/>
    </xf>
    <xf numFmtId="0" fontId="24" fillId="7" borderId="0" xfId="893" applyFill="1"/>
    <xf numFmtId="0" fontId="24" fillId="0" borderId="0" xfId="893"/>
    <xf numFmtId="0" fontId="26" fillId="0" borderId="37" xfId="0" applyFont="1" applyBorder="1" applyAlignment="1">
      <alignment vertical="center"/>
    </xf>
    <xf numFmtId="0" fontId="28" fillId="4" borderId="48" xfId="1" applyFont="1" applyFill="1" applyBorder="1" applyAlignment="1">
      <alignment horizontal="left" vertical="top" wrapText="1"/>
    </xf>
    <xf numFmtId="0" fontId="26" fillId="0" borderId="0" xfId="0" applyFont="1" applyAlignment="1">
      <alignment horizontal="center"/>
    </xf>
    <xf numFmtId="2" fontId="28" fillId="4" borderId="0" xfId="1" applyNumberFormat="1" applyFont="1" applyFill="1" applyAlignment="1">
      <alignment horizontal="center" vertical="center" wrapText="1"/>
    </xf>
    <xf numFmtId="0" fontId="26" fillId="0" borderId="36" xfId="0" applyFont="1" applyBorder="1" applyAlignment="1">
      <alignment vertical="center"/>
    </xf>
    <xf numFmtId="0" fontId="26" fillId="0" borderId="40" xfId="0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0" fontId="26" fillId="0" borderId="41" xfId="0" applyFont="1" applyBorder="1" applyAlignment="1">
      <alignment vertical="center"/>
    </xf>
    <xf numFmtId="0" fontId="31" fillId="2" borderId="11" xfId="1" applyFont="1" applyFill="1" applyBorder="1" applyAlignment="1">
      <alignment horizontal="left" vertical="top" wrapText="1"/>
    </xf>
    <xf numFmtId="0" fontId="31" fillId="2" borderId="2" xfId="1" applyFont="1" applyFill="1" applyBorder="1" applyAlignment="1">
      <alignment horizontal="center" vertical="center"/>
    </xf>
    <xf numFmtId="0" fontId="31" fillId="2" borderId="15" xfId="1" applyFont="1" applyFill="1" applyBorder="1" applyAlignment="1">
      <alignment horizontal="center" vertical="center"/>
    </xf>
    <xf numFmtId="0" fontId="31" fillId="2" borderId="5" xfId="1" applyFont="1" applyFill="1" applyBorder="1" applyAlignment="1">
      <alignment horizontal="left" vertical="top" wrapText="1"/>
    </xf>
    <xf numFmtId="0" fontId="31" fillId="2" borderId="21" xfId="1" applyFont="1" applyFill="1" applyBorder="1" applyAlignment="1">
      <alignment horizontal="left" vertical="center" wrapText="1"/>
    </xf>
    <xf numFmtId="0" fontId="31" fillId="2" borderId="22" xfId="1" applyFont="1" applyFill="1" applyBorder="1" applyAlignment="1">
      <alignment horizontal="center" vertical="center" wrapText="1"/>
    </xf>
    <xf numFmtId="0" fontId="31" fillId="2" borderId="17" xfId="1" applyFont="1" applyFill="1" applyBorder="1" applyAlignment="1">
      <alignment horizontal="left" vertical="center" wrapText="1"/>
    </xf>
    <xf numFmtId="0" fontId="31" fillId="2" borderId="19" xfId="1" applyFont="1" applyFill="1" applyBorder="1" applyAlignment="1">
      <alignment horizontal="center" vertical="center" wrapText="1"/>
    </xf>
    <xf numFmtId="0" fontId="31" fillId="2" borderId="18" xfId="1" applyFont="1" applyFill="1" applyBorder="1" applyAlignment="1">
      <alignment horizontal="left" vertical="center"/>
    </xf>
    <xf numFmtId="0" fontId="31" fillId="2" borderId="19" xfId="1" applyFont="1" applyFill="1" applyBorder="1" applyAlignment="1">
      <alignment horizontal="center" vertical="center"/>
    </xf>
    <xf numFmtId="0" fontId="31" fillId="2" borderId="19" xfId="1" applyFont="1" applyFill="1" applyBorder="1" applyAlignment="1">
      <alignment horizontal="left" vertical="center"/>
    </xf>
    <xf numFmtId="0" fontId="31" fillId="2" borderId="23" xfId="1" applyFont="1" applyFill="1" applyBorder="1" applyAlignment="1">
      <alignment horizontal="center" vertical="center" wrapText="1"/>
    </xf>
    <xf numFmtId="0" fontId="31" fillId="2" borderId="18" xfId="1" applyFont="1" applyFill="1" applyBorder="1" applyAlignment="1">
      <alignment horizontal="center" vertical="center"/>
    </xf>
    <xf numFmtId="0" fontId="31" fillId="2" borderId="20" xfId="1" applyFont="1" applyFill="1" applyBorder="1" applyAlignment="1">
      <alignment horizontal="center" vertical="center"/>
    </xf>
    <xf numFmtId="0" fontId="31" fillId="2" borderId="20" xfId="1" applyFont="1" applyFill="1" applyBorder="1" applyAlignment="1">
      <alignment horizontal="center" vertical="center" wrapText="1"/>
    </xf>
    <xf numFmtId="0" fontId="39" fillId="2" borderId="23" xfId="1" applyFont="1" applyFill="1" applyBorder="1" applyAlignment="1">
      <alignment horizontal="center" vertical="center" wrapText="1"/>
    </xf>
    <xf numFmtId="164" fontId="38" fillId="0" borderId="0" xfId="0" applyNumberFormat="1" applyFont="1"/>
    <xf numFmtId="2" fontId="28" fillId="4" borderId="0" xfId="1" applyNumberFormat="1" applyFont="1" applyFill="1" applyAlignment="1">
      <alignment vertical="center"/>
    </xf>
    <xf numFmtId="0" fontId="29" fillId="2" borderId="36" xfId="0" applyFont="1" applyFill="1" applyBorder="1" applyAlignment="1">
      <alignment horizontal="left" vertical="center"/>
    </xf>
    <xf numFmtId="0" fontId="36" fillId="2" borderId="0" xfId="0" applyFont="1" applyFill="1"/>
    <xf numFmtId="0" fontId="36" fillId="2" borderId="37" xfId="0" applyFont="1" applyFill="1" applyBorder="1"/>
    <xf numFmtId="0" fontId="31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horizontal="left" vertical="center" wrapText="1"/>
    </xf>
    <xf numFmtId="0" fontId="31" fillId="2" borderId="46" xfId="1" applyFont="1" applyFill="1" applyBorder="1" applyAlignment="1">
      <alignment horizontal="left" vertical="top" wrapText="1"/>
    </xf>
    <xf numFmtId="0" fontId="31" fillId="2" borderId="17" xfId="1" applyFont="1" applyFill="1" applyBorder="1" applyAlignment="1">
      <alignment horizontal="left" vertical="center"/>
    </xf>
    <xf numFmtId="2" fontId="31" fillId="2" borderId="20" xfId="1" applyNumberFormat="1" applyFont="1" applyFill="1" applyBorder="1" applyAlignment="1">
      <alignment horizontal="center" vertical="center" wrapText="1"/>
    </xf>
    <xf numFmtId="0" fontId="31" fillId="2" borderId="47" xfId="1" applyFont="1" applyFill="1" applyBorder="1" applyAlignment="1">
      <alignment horizontal="center" vertical="center"/>
    </xf>
    <xf numFmtId="0" fontId="31" fillId="2" borderId="19" xfId="1" applyFont="1" applyFill="1" applyBorder="1" applyAlignment="1">
      <alignment horizontal="left" vertical="center" wrapText="1"/>
    </xf>
    <xf numFmtId="0" fontId="31" fillId="2" borderId="11" xfId="1" applyFont="1" applyFill="1" applyBorder="1" applyAlignment="1">
      <alignment vertical="top" wrapText="1"/>
    </xf>
    <xf numFmtId="0" fontId="31" fillId="2" borderId="31" xfId="1" applyFont="1" applyFill="1" applyBorder="1" applyAlignment="1">
      <alignment horizontal="center" vertical="center"/>
    </xf>
    <xf numFmtId="0" fontId="31" fillId="2" borderId="49" xfId="1" applyFont="1" applyFill="1" applyBorder="1" applyAlignment="1">
      <alignment horizontal="center" vertical="center"/>
    </xf>
    <xf numFmtId="0" fontId="31" fillId="2" borderId="50" xfId="1" applyFont="1" applyFill="1" applyBorder="1" applyAlignment="1">
      <alignment horizontal="center" vertical="center"/>
    </xf>
    <xf numFmtId="0" fontId="43" fillId="0" borderId="0" xfId="0" applyFont="1"/>
    <xf numFmtId="0" fontId="31" fillId="2" borderId="5" xfId="1" applyFont="1" applyFill="1" applyBorder="1" applyAlignment="1">
      <alignment vertical="top" wrapText="1"/>
    </xf>
    <xf numFmtId="165" fontId="34" fillId="4" borderId="10" xfId="1" applyNumberFormat="1" applyFont="1" applyFill="1" applyBorder="1" applyAlignment="1">
      <alignment horizontal="left" vertical="top" wrapText="1"/>
    </xf>
    <xf numFmtId="165" fontId="28" fillId="4" borderId="16" xfId="1" applyNumberFormat="1" applyFont="1" applyFill="1" applyBorder="1" applyAlignment="1">
      <alignment horizontal="left" vertical="top" wrapText="1"/>
    </xf>
    <xf numFmtId="165" fontId="28" fillId="4" borderId="30" xfId="1" applyNumberFormat="1" applyFont="1" applyFill="1" applyBorder="1" applyAlignment="1">
      <alignment horizontal="left" vertical="top" wrapText="1"/>
    </xf>
    <xf numFmtId="0" fontId="31" fillId="2" borderId="21" xfId="1" applyFont="1" applyFill="1" applyBorder="1" applyAlignment="1">
      <alignment horizontal="center" vertical="center"/>
    </xf>
    <xf numFmtId="0" fontId="31" fillId="2" borderId="53" xfId="1" applyFont="1" applyFill="1" applyBorder="1" applyAlignment="1">
      <alignment horizontal="center" vertical="center"/>
    </xf>
    <xf numFmtId="0" fontId="31" fillId="2" borderId="54" xfId="1" applyFont="1" applyFill="1" applyBorder="1" applyAlignment="1">
      <alignment horizontal="center" vertical="center"/>
    </xf>
    <xf numFmtId="0" fontId="31" fillId="2" borderId="55" xfId="1" applyFont="1" applyFill="1" applyBorder="1" applyAlignment="1">
      <alignment horizontal="center" vertical="center"/>
    </xf>
    <xf numFmtId="10" fontId="28" fillId="4" borderId="57" xfId="2" applyNumberFormat="1" applyFont="1" applyFill="1" applyBorder="1" applyAlignment="1">
      <alignment horizontal="left" vertical="top" wrapText="1"/>
    </xf>
    <xf numFmtId="10" fontId="28" fillId="4" borderId="58" xfId="2" applyNumberFormat="1" applyFont="1" applyFill="1" applyBorder="1" applyAlignment="1">
      <alignment horizontal="left" vertical="top" wrapText="1"/>
    </xf>
    <xf numFmtId="10" fontId="28" fillId="4" borderId="59" xfId="2" applyNumberFormat="1" applyFont="1" applyFill="1" applyBorder="1" applyAlignment="1">
      <alignment horizontal="left" vertical="top" wrapText="1"/>
    </xf>
    <xf numFmtId="10" fontId="28" fillId="4" borderId="60" xfId="2" applyNumberFormat="1" applyFont="1" applyFill="1" applyBorder="1" applyAlignment="1">
      <alignment horizontal="left" vertical="top" wrapText="1"/>
    </xf>
    <xf numFmtId="10" fontId="28" fillId="4" borderId="61" xfId="2" applyNumberFormat="1" applyFont="1" applyFill="1" applyBorder="1" applyAlignment="1">
      <alignment horizontal="left" vertical="top" wrapText="1"/>
    </xf>
    <xf numFmtId="0" fontId="31" fillId="2" borderId="22" xfId="1" applyFont="1" applyFill="1" applyBorder="1" applyAlignment="1">
      <alignment horizontal="center" vertical="center"/>
    </xf>
    <xf numFmtId="0" fontId="31" fillId="2" borderId="23" xfId="1" applyFont="1" applyFill="1" applyBorder="1" applyAlignment="1">
      <alignment horizontal="center" vertical="center"/>
    </xf>
    <xf numFmtId="0" fontId="28" fillId="4" borderId="62" xfId="1" applyFont="1" applyFill="1" applyBorder="1" applyAlignment="1">
      <alignment horizontal="left" vertical="top" wrapText="1"/>
    </xf>
    <xf numFmtId="0" fontId="26" fillId="0" borderId="0" xfId="0" applyFont="1" applyAlignment="1">
      <alignment wrapText="1"/>
    </xf>
    <xf numFmtId="0" fontId="28" fillId="4" borderId="63" xfId="1" applyFont="1" applyFill="1" applyBorder="1" applyAlignment="1">
      <alignment horizontal="left" vertical="top" wrapText="1"/>
    </xf>
    <xf numFmtId="0" fontId="28" fillId="4" borderId="60" xfId="1" applyFont="1" applyFill="1" applyBorder="1" applyAlignment="1">
      <alignment horizontal="left" vertical="top" wrapText="1"/>
    </xf>
    <xf numFmtId="0" fontId="28" fillId="4" borderId="56" xfId="1" applyFont="1" applyFill="1" applyBorder="1" applyAlignment="1">
      <alignment horizontal="left" vertical="top" wrapText="1"/>
    </xf>
    <xf numFmtId="0" fontId="28" fillId="4" borderId="51" xfId="1" applyFont="1" applyFill="1" applyBorder="1" applyAlignment="1">
      <alignment horizontal="left" vertical="top" wrapText="1"/>
    </xf>
    <xf numFmtId="10" fontId="28" fillId="0" borderId="52" xfId="2" applyNumberFormat="1" applyFont="1" applyFill="1" applyBorder="1" applyAlignment="1">
      <alignment horizontal="left" vertical="top" wrapText="1"/>
    </xf>
    <xf numFmtId="164" fontId="38" fillId="0" borderId="0" xfId="0" applyNumberFormat="1" applyFont="1" applyAlignment="1">
      <alignment horizontal="left" vertical="top"/>
    </xf>
    <xf numFmtId="2" fontId="28" fillId="4" borderId="1" xfId="2" applyNumberFormat="1" applyFont="1" applyFill="1" applyBorder="1" applyAlignment="1">
      <alignment horizontal="left" vertical="top" wrapText="1"/>
    </xf>
    <xf numFmtId="2" fontId="28" fillId="4" borderId="3" xfId="2" applyNumberFormat="1" applyFont="1" applyFill="1" applyBorder="1" applyAlignment="1">
      <alignment horizontal="left" vertical="top" wrapText="1"/>
    </xf>
    <xf numFmtId="2" fontId="28" fillId="4" borderId="4" xfId="2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0" fontId="39" fillId="0" borderId="0" xfId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0" fontId="44" fillId="0" borderId="0" xfId="0" applyFont="1" applyFill="1" applyBorder="1"/>
    <xf numFmtId="2" fontId="39" fillId="0" borderId="0" xfId="1" applyNumberFormat="1" applyFont="1" applyFill="1" applyBorder="1" applyAlignment="1">
      <alignment horizontal="left" vertical="top" wrapText="1"/>
    </xf>
    <xf numFmtId="2" fontId="31" fillId="0" borderId="0" xfId="1" applyNumberFormat="1" applyFont="1" applyFill="1" applyBorder="1" applyAlignment="1">
      <alignment horizontal="left" vertical="top" wrapText="1"/>
    </xf>
    <xf numFmtId="0" fontId="0" fillId="0" borderId="0" xfId="0" applyAlignment="1"/>
    <xf numFmtId="0" fontId="38" fillId="0" borderId="0" xfId="29" applyFont="1" applyAlignment="1">
      <alignment horizontal="left"/>
    </xf>
    <xf numFmtId="0" fontId="38" fillId="0" borderId="0" xfId="0" applyFont="1" applyAlignment="1">
      <alignment horizontal="left"/>
    </xf>
    <xf numFmtId="0" fontId="36" fillId="0" borderId="0" xfId="0" applyFont="1"/>
    <xf numFmtId="0" fontId="29" fillId="0" borderId="0" xfId="0" applyFont="1" applyFill="1" applyBorder="1"/>
    <xf numFmtId="0" fontId="29" fillId="0" borderId="0" xfId="0" applyFont="1"/>
    <xf numFmtId="0" fontId="29" fillId="0" borderId="0" xfId="0" applyFont="1" applyFill="1"/>
    <xf numFmtId="0" fontId="36" fillId="2" borderId="0" xfId="0" applyFont="1" applyFill="1" applyAlignment="1">
      <alignment vertical="center"/>
    </xf>
    <xf numFmtId="0" fontId="36" fillId="5" borderId="0" xfId="0" applyFont="1" applyFill="1"/>
    <xf numFmtId="0" fontId="44" fillId="7" borderId="0" xfId="893" applyFont="1" applyFill="1"/>
    <xf numFmtId="0" fontId="45" fillId="2" borderId="0" xfId="29" applyFont="1" applyFill="1" applyAlignment="1">
      <alignment vertical="center"/>
    </xf>
    <xf numFmtId="0" fontId="45" fillId="0" borderId="0" xfId="0" applyFont="1"/>
    <xf numFmtId="0" fontId="45" fillId="5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45" fillId="7" borderId="0" xfId="893" applyFont="1" applyFill="1"/>
    <xf numFmtId="0" fontId="31" fillId="0" borderId="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vertical="top" wrapText="1"/>
    </xf>
    <xf numFmtId="166" fontId="31" fillId="0" borderId="0" xfId="2" applyNumberFormat="1" applyFont="1" applyFill="1" applyBorder="1" applyAlignment="1">
      <alignment horizontal="left" vertical="top" wrapText="1"/>
    </xf>
    <xf numFmtId="166" fontId="31" fillId="0" borderId="0" xfId="393" applyNumberFormat="1" applyFont="1" applyFill="1" applyBorder="1" applyAlignment="1">
      <alignment horizontal="left" vertical="top" wrapText="1"/>
    </xf>
    <xf numFmtId="0" fontId="44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vertical="center"/>
    </xf>
    <xf numFmtId="0" fontId="26" fillId="0" borderId="37" xfId="0" applyFont="1" applyBorder="1" applyAlignment="1">
      <alignment vertical="center"/>
    </xf>
    <xf numFmtId="0" fontId="26" fillId="0" borderId="34" xfId="0" applyFont="1" applyBorder="1" applyAlignment="1">
      <alignment vertical="center"/>
    </xf>
    <xf numFmtId="0" fontId="26" fillId="0" borderId="39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37" xfId="0" applyFont="1" applyBorder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0" fontId="26" fillId="0" borderId="37" xfId="0" applyFont="1" applyBorder="1" applyAlignment="1">
      <alignment vertical="center" wrapText="1"/>
    </xf>
    <xf numFmtId="0" fontId="29" fillId="2" borderId="0" xfId="29" applyFont="1" applyFill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45" fillId="8" borderId="0" xfId="0" applyFont="1" applyFill="1" applyAlignment="1">
      <alignment horizontal="center" vertical="center"/>
    </xf>
    <xf numFmtId="0" fontId="29" fillId="2" borderId="0" xfId="29" applyFont="1" applyFill="1" applyAlignment="1">
      <alignment horizontal="center" vertical="center" wrapText="1"/>
    </xf>
    <xf numFmtId="0" fontId="27" fillId="0" borderId="29" xfId="0" applyFont="1" applyBorder="1" applyAlignment="1">
      <alignment horizontal="center"/>
    </xf>
    <xf numFmtId="0" fontId="29" fillId="2" borderId="0" xfId="0" applyFont="1" applyFill="1" applyAlignment="1">
      <alignment horizontal="left" vertical="top" wrapText="1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 wrapText="1"/>
    </xf>
  </cellXfs>
  <cellStyles count="896">
    <cellStyle name="Hipervínculo" xfId="29" builtinId="8"/>
    <cellStyle name="Millares" xfId="393" builtinId="3"/>
    <cellStyle name="Normal" xfId="0" builtinId="0"/>
    <cellStyle name="Normal 10" xfId="893" xr:uid="{00000000-0005-0000-0000-000003000000}"/>
    <cellStyle name="Normal 2" xfId="1" xr:uid="{00000000-0005-0000-0000-000004000000}"/>
    <cellStyle name="Normal 3" xfId="3" xr:uid="{00000000-0005-0000-0000-000005000000}"/>
    <cellStyle name="Normal 4" xfId="55" xr:uid="{00000000-0005-0000-0000-000006000000}"/>
    <cellStyle name="Normal 5" xfId="195" xr:uid="{00000000-0005-0000-0000-000007000000}"/>
    <cellStyle name="Normal 6" xfId="263" xr:uid="{00000000-0005-0000-0000-000008000000}"/>
    <cellStyle name="Normal 7" xfId="419" xr:uid="{00000000-0005-0000-0000-000009000000}"/>
    <cellStyle name="Normal 8" xfId="567" xr:uid="{00000000-0005-0000-0000-00000A000000}"/>
    <cellStyle name="Normal 9" xfId="689" xr:uid="{00000000-0005-0000-0000-00000B000000}"/>
    <cellStyle name="Porcentaje" xfId="2" builtinId="5"/>
    <cellStyle name="style1632913280754" xfId="4" xr:uid="{00000000-0005-0000-0000-00000D000000}"/>
    <cellStyle name="style1632913280833" xfId="5" xr:uid="{00000000-0005-0000-0000-00000E000000}"/>
    <cellStyle name="style1632913280973" xfId="6" xr:uid="{00000000-0005-0000-0000-00000F000000}"/>
    <cellStyle name="style1632913281051" xfId="7" xr:uid="{00000000-0005-0000-0000-000010000000}"/>
    <cellStyle name="style1632913281208" xfId="8" xr:uid="{00000000-0005-0000-0000-000011000000}"/>
    <cellStyle name="style1632913281254" xfId="9" xr:uid="{00000000-0005-0000-0000-000012000000}"/>
    <cellStyle name="style1632913281301" xfId="10" xr:uid="{00000000-0005-0000-0000-000013000000}"/>
    <cellStyle name="style1632915349064" xfId="15" xr:uid="{00000000-0005-0000-0000-000014000000}"/>
    <cellStyle name="style1632915349175" xfId="17" xr:uid="{00000000-0005-0000-0000-000015000000}"/>
    <cellStyle name="style1632915349291" xfId="16" xr:uid="{00000000-0005-0000-0000-000016000000}"/>
    <cellStyle name="style1632915349396" xfId="18" xr:uid="{00000000-0005-0000-0000-000017000000}"/>
    <cellStyle name="style1632915350222" xfId="11" xr:uid="{00000000-0005-0000-0000-000018000000}"/>
    <cellStyle name="style1632915350260" xfId="13" xr:uid="{00000000-0005-0000-0000-000019000000}"/>
    <cellStyle name="style1632915350301" xfId="12" xr:uid="{00000000-0005-0000-0000-00001A000000}"/>
    <cellStyle name="style1632915350337" xfId="14" xr:uid="{00000000-0005-0000-0000-00001B000000}"/>
    <cellStyle name="style1632915350487" xfId="19" xr:uid="{00000000-0005-0000-0000-00001C000000}"/>
    <cellStyle name="style1632915350680" xfId="152" xr:uid="{00000000-0005-0000-0000-00001D000000}"/>
    <cellStyle name="style1632915350748" xfId="153" xr:uid="{00000000-0005-0000-0000-00001E000000}"/>
    <cellStyle name="style1632933620069" xfId="20" xr:uid="{00000000-0005-0000-0000-00001F000000}"/>
    <cellStyle name="style1632933620206" xfId="21" xr:uid="{00000000-0005-0000-0000-000020000000}"/>
    <cellStyle name="style1632933620368" xfId="38" xr:uid="{00000000-0005-0000-0000-000021000000}"/>
    <cellStyle name="style1632933620962" xfId="42" xr:uid="{00000000-0005-0000-0000-000022000000}"/>
    <cellStyle name="style1632933621037" xfId="44" xr:uid="{00000000-0005-0000-0000-000023000000}"/>
    <cellStyle name="style1632933621585" xfId="47" xr:uid="{00000000-0005-0000-0000-000024000000}"/>
    <cellStyle name="style1632933621660" xfId="46" xr:uid="{00000000-0005-0000-0000-000025000000}"/>
    <cellStyle name="style1632933621744" xfId="48" xr:uid="{00000000-0005-0000-0000-000026000000}"/>
    <cellStyle name="style1632933622045" xfId="26" xr:uid="{00000000-0005-0000-0000-000027000000}"/>
    <cellStyle name="style1632933622120" xfId="49" xr:uid="{00000000-0005-0000-0000-000028000000}"/>
    <cellStyle name="style1632933622185" xfId="27" xr:uid="{00000000-0005-0000-0000-000029000000}"/>
    <cellStyle name="style1632933622364" xfId="50" xr:uid="{00000000-0005-0000-0000-00002A000000}"/>
    <cellStyle name="style1632933622419" xfId="53" xr:uid="{00000000-0005-0000-0000-00002B000000}"/>
    <cellStyle name="style1632933622508" xfId="54" xr:uid="{00000000-0005-0000-0000-00002C000000}"/>
    <cellStyle name="style1632933623024" xfId="41" xr:uid="{00000000-0005-0000-0000-00002D000000}"/>
    <cellStyle name="style1632933623176" xfId="43" xr:uid="{00000000-0005-0000-0000-00002E000000}"/>
    <cellStyle name="style1632933623297" xfId="45" xr:uid="{00000000-0005-0000-0000-00002F000000}"/>
    <cellStyle name="style1632933623421" xfId="22" xr:uid="{00000000-0005-0000-0000-000030000000}"/>
    <cellStyle name="style1632933623515" xfId="24" xr:uid="{00000000-0005-0000-0000-000031000000}"/>
    <cellStyle name="style1632933623602" xfId="28" xr:uid="{00000000-0005-0000-0000-000032000000}"/>
    <cellStyle name="style1632933623676" xfId="23" xr:uid="{00000000-0005-0000-0000-000033000000}"/>
    <cellStyle name="style1632933623752" xfId="25" xr:uid="{00000000-0005-0000-0000-000034000000}"/>
    <cellStyle name="style1632933623839" xfId="51" xr:uid="{00000000-0005-0000-0000-000035000000}"/>
    <cellStyle name="style1632933623901" xfId="52" xr:uid="{00000000-0005-0000-0000-000036000000}"/>
    <cellStyle name="style1632933624027" xfId="40" xr:uid="{00000000-0005-0000-0000-000037000000}"/>
    <cellStyle name="style1632933624156" xfId="39" xr:uid="{00000000-0005-0000-0000-000038000000}"/>
    <cellStyle name="style1632933624349" xfId="37" xr:uid="{00000000-0005-0000-0000-000039000000}"/>
    <cellStyle name="style1632933624552" xfId="36" xr:uid="{00000000-0005-0000-0000-00003A000000}"/>
    <cellStyle name="style1633362397441" xfId="30" xr:uid="{00000000-0005-0000-0000-00003B000000}"/>
    <cellStyle name="style1633362397582" xfId="31" xr:uid="{00000000-0005-0000-0000-00003C000000}"/>
    <cellStyle name="style1633362430165" xfId="32" xr:uid="{00000000-0005-0000-0000-00003D000000}"/>
    <cellStyle name="style1633362430290" xfId="33" xr:uid="{00000000-0005-0000-0000-00003E000000}"/>
    <cellStyle name="style1633444812936" xfId="34" xr:uid="{00000000-0005-0000-0000-00003F000000}"/>
    <cellStyle name="style1633444813171" xfId="35" xr:uid="{00000000-0005-0000-0000-000040000000}"/>
    <cellStyle name="style1633536325259" xfId="56" xr:uid="{00000000-0005-0000-0000-000041000000}"/>
    <cellStyle name="style1633536325369" xfId="57" xr:uid="{00000000-0005-0000-0000-000042000000}"/>
    <cellStyle name="style1633536325431" xfId="58" xr:uid="{00000000-0005-0000-0000-000043000000}"/>
    <cellStyle name="style1633536325494" xfId="59" xr:uid="{00000000-0005-0000-0000-000044000000}"/>
    <cellStyle name="style1633536325556" xfId="60" xr:uid="{00000000-0005-0000-0000-000045000000}"/>
    <cellStyle name="style1633536325603" xfId="61" xr:uid="{00000000-0005-0000-0000-000046000000}"/>
    <cellStyle name="style1633536325650" xfId="62" xr:uid="{00000000-0005-0000-0000-000047000000}"/>
    <cellStyle name="style1633536325806" xfId="63" xr:uid="{00000000-0005-0000-0000-000048000000}"/>
    <cellStyle name="style1633536325915" xfId="64" xr:uid="{00000000-0005-0000-0000-000049000000}"/>
    <cellStyle name="style1633536326025" xfId="65" xr:uid="{00000000-0005-0000-0000-00004A000000}"/>
    <cellStyle name="style1633536326087" xfId="66" xr:uid="{00000000-0005-0000-0000-00004B000000}"/>
    <cellStyle name="style1633536326150" xfId="67" xr:uid="{00000000-0005-0000-0000-00004C000000}"/>
    <cellStyle name="style1633536326212" xfId="68" xr:uid="{00000000-0005-0000-0000-00004D000000}"/>
    <cellStyle name="style1633536326290" xfId="69" xr:uid="{00000000-0005-0000-0000-00004E000000}"/>
    <cellStyle name="style1633536326415" xfId="70" xr:uid="{00000000-0005-0000-0000-00004F000000}"/>
    <cellStyle name="style1633536326509" xfId="71" xr:uid="{00000000-0005-0000-0000-000050000000}"/>
    <cellStyle name="style1633536326603" xfId="72" xr:uid="{00000000-0005-0000-0000-000051000000}"/>
    <cellStyle name="style1633536326665" xfId="73" xr:uid="{00000000-0005-0000-0000-000052000000}"/>
    <cellStyle name="style1633536326728" xfId="74" xr:uid="{00000000-0005-0000-0000-000053000000}"/>
    <cellStyle name="style1633536326775" xfId="75" xr:uid="{00000000-0005-0000-0000-000054000000}"/>
    <cellStyle name="style1633536326837" xfId="76" xr:uid="{00000000-0005-0000-0000-000055000000}"/>
    <cellStyle name="style1633536326884" xfId="77" xr:uid="{00000000-0005-0000-0000-000056000000}"/>
    <cellStyle name="style1633536326931" xfId="78" xr:uid="{00000000-0005-0000-0000-000057000000}"/>
    <cellStyle name="style1633536326993" xfId="79" xr:uid="{00000000-0005-0000-0000-000058000000}"/>
    <cellStyle name="style1633536327040" xfId="80" xr:uid="{00000000-0005-0000-0000-000059000000}"/>
    <cellStyle name="style1633536327087" xfId="81" xr:uid="{00000000-0005-0000-0000-00005A000000}"/>
    <cellStyle name="style1633536327165" xfId="82" xr:uid="{00000000-0005-0000-0000-00005B000000}"/>
    <cellStyle name="style1633536327228" xfId="83" xr:uid="{00000000-0005-0000-0000-00005C000000}"/>
    <cellStyle name="style1633536327274" xfId="84" xr:uid="{00000000-0005-0000-0000-00005D000000}"/>
    <cellStyle name="style1633536327337" xfId="85" xr:uid="{00000000-0005-0000-0000-00005E000000}"/>
    <cellStyle name="style1633536327431" xfId="86" xr:uid="{00000000-0005-0000-0000-00005F000000}"/>
    <cellStyle name="style1633536327556" xfId="87" xr:uid="{00000000-0005-0000-0000-000060000000}"/>
    <cellStyle name="style1633536327618" xfId="88" xr:uid="{00000000-0005-0000-0000-000061000000}"/>
    <cellStyle name="style1633536327665" xfId="89" xr:uid="{00000000-0005-0000-0000-000062000000}"/>
    <cellStyle name="style1633536327727" xfId="90" xr:uid="{00000000-0005-0000-0000-000063000000}"/>
    <cellStyle name="style1633536327759" xfId="91" xr:uid="{00000000-0005-0000-0000-000064000000}"/>
    <cellStyle name="style1633536327821" xfId="92" xr:uid="{00000000-0005-0000-0000-000065000000}"/>
    <cellStyle name="style1633536327884" xfId="93" xr:uid="{00000000-0005-0000-0000-000066000000}"/>
    <cellStyle name="style1633536327946" xfId="94" xr:uid="{00000000-0005-0000-0000-000067000000}"/>
    <cellStyle name="style1633536327993" xfId="95" xr:uid="{00000000-0005-0000-0000-000068000000}"/>
    <cellStyle name="style1633536328040" xfId="96" xr:uid="{00000000-0005-0000-0000-000069000000}"/>
    <cellStyle name="style1633536328087" xfId="97" xr:uid="{00000000-0005-0000-0000-00006A000000}"/>
    <cellStyle name="style1633536328118" xfId="98" xr:uid="{00000000-0005-0000-0000-00006B000000}"/>
    <cellStyle name="style1633536328368" xfId="99" xr:uid="{00000000-0005-0000-0000-00006C000000}"/>
    <cellStyle name="style1633536328430" xfId="100" xr:uid="{00000000-0005-0000-0000-00006D000000}"/>
    <cellStyle name="style1633536328477" xfId="101" xr:uid="{00000000-0005-0000-0000-00006E000000}"/>
    <cellStyle name="style1633536328540" xfId="102" xr:uid="{00000000-0005-0000-0000-00006F000000}"/>
    <cellStyle name="style1633536328602" xfId="103" xr:uid="{00000000-0005-0000-0000-000070000000}"/>
    <cellStyle name="style1633536328649" xfId="104" xr:uid="{00000000-0005-0000-0000-000071000000}"/>
    <cellStyle name="style1633536328696" xfId="105" xr:uid="{00000000-0005-0000-0000-000072000000}"/>
    <cellStyle name="style1633536328743" xfId="106" xr:uid="{00000000-0005-0000-0000-000073000000}"/>
    <cellStyle name="style1633536328805" xfId="107" xr:uid="{00000000-0005-0000-0000-000074000000}"/>
    <cellStyle name="style1633536328852" xfId="108" xr:uid="{00000000-0005-0000-0000-000075000000}"/>
    <cellStyle name="style1633536328915" xfId="109" xr:uid="{00000000-0005-0000-0000-000076000000}"/>
    <cellStyle name="style1633536328962" xfId="110" xr:uid="{00000000-0005-0000-0000-000077000000}"/>
    <cellStyle name="style1633536329008" xfId="111" xr:uid="{00000000-0005-0000-0000-000078000000}"/>
    <cellStyle name="style1633536329055" xfId="112" xr:uid="{00000000-0005-0000-0000-000079000000}"/>
    <cellStyle name="style1633536329118" xfId="113" xr:uid="{00000000-0005-0000-0000-00007A000000}"/>
    <cellStyle name="style1633536329180" xfId="114" xr:uid="{00000000-0005-0000-0000-00007B000000}"/>
    <cellStyle name="style1633536329227" xfId="115" xr:uid="{00000000-0005-0000-0000-00007C000000}"/>
    <cellStyle name="style1633536329290" xfId="116" xr:uid="{00000000-0005-0000-0000-00007D000000}"/>
    <cellStyle name="style1633536329336" xfId="117" xr:uid="{00000000-0005-0000-0000-00007E000000}"/>
    <cellStyle name="style1633536329383" xfId="118" xr:uid="{00000000-0005-0000-0000-00007F000000}"/>
    <cellStyle name="style1633536329430" xfId="119" xr:uid="{00000000-0005-0000-0000-000080000000}"/>
    <cellStyle name="style1633536329461" xfId="120" xr:uid="{00000000-0005-0000-0000-000081000000}"/>
    <cellStyle name="style1633536329524" xfId="121" xr:uid="{00000000-0005-0000-0000-000082000000}"/>
    <cellStyle name="style1633536329571" xfId="122" xr:uid="{00000000-0005-0000-0000-000083000000}"/>
    <cellStyle name="style1633536329633" xfId="123" xr:uid="{00000000-0005-0000-0000-000084000000}"/>
    <cellStyle name="style1633536329680" xfId="124" xr:uid="{00000000-0005-0000-0000-000085000000}"/>
    <cellStyle name="style1633536329727" xfId="125" xr:uid="{00000000-0005-0000-0000-000086000000}"/>
    <cellStyle name="style1633536329774" xfId="126" xr:uid="{00000000-0005-0000-0000-000087000000}"/>
    <cellStyle name="style1633536329821" xfId="127" xr:uid="{00000000-0005-0000-0000-000088000000}"/>
    <cellStyle name="style1633536329852" xfId="128" xr:uid="{00000000-0005-0000-0000-000089000000}"/>
    <cellStyle name="style1633536329899" xfId="129" xr:uid="{00000000-0005-0000-0000-00008A000000}"/>
    <cellStyle name="style1633536329961" xfId="130" xr:uid="{00000000-0005-0000-0000-00008B000000}"/>
    <cellStyle name="style1633536330008" xfId="131" xr:uid="{00000000-0005-0000-0000-00008C000000}"/>
    <cellStyle name="style1633536330055" xfId="132" xr:uid="{00000000-0005-0000-0000-00008D000000}"/>
    <cellStyle name="style1633536330118" xfId="133" xr:uid="{00000000-0005-0000-0000-00008E000000}"/>
    <cellStyle name="style1633536330149" xfId="134" xr:uid="{00000000-0005-0000-0000-00008F000000}"/>
    <cellStyle name="style1633536330196" xfId="135" xr:uid="{00000000-0005-0000-0000-000090000000}"/>
    <cellStyle name="style1633536330227" xfId="136" xr:uid="{00000000-0005-0000-0000-000091000000}"/>
    <cellStyle name="style1633536330274" xfId="137" xr:uid="{00000000-0005-0000-0000-000092000000}"/>
    <cellStyle name="style1633536330305" xfId="138" xr:uid="{00000000-0005-0000-0000-000093000000}"/>
    <cellStyle name="style1633536330595" xfId="139" xr:uid="{00000000-0005-0000-0000-000094000000}"/>
    <cellStyle name="style1633536461002" xfId="191" xr:uid="{00000000-0005-0000-0000-000095000000}"/>
    <cellStyle name="style1633536461174" xfId="192" xr:uid="{00000000-0005-0000-0000-000096000000}"/>
    <cellStyle name="style1633536461362" xfId="142" xr:uid="{00000000-0005-0000-0000-000097000000}"/>
    <cellStyle name="style1633536462643" xfId="147" xr:uid="{00000000-0005-0000-0000-000098000000}"/>
    <cellStyle name="style1633536462736" xfId="144" xr:uid="{00000000-0005-0000-0000-000099000000}"/>
    <cellStyle name="style1633536463299" xfId="143" xr:uid="{00000000-0005-0000-0000-00009A000000}"/>
    <cellStyle name="style1633536463339" xfId="150" xr:uid="{00000000-0005-0000-0000-00009B000000}"/>
    <cellStyle name="style1633536463361" xfId="149" xr:uid="{00000000-0005-0000-0000-00009C000000}"/>
    <cellStyle name="style1633536463408" xfId="148" xr:uid="{00000000-0005-0000-0000-00009D000000}"/>
    <cellStyle name="style1633536463439" xfId="146" xr:uid="{00000000-0005-0000-0000-00009E000000}"/>
    <cellStyle name="style1633536463502" xfId="145" xr:uid="{00000000-0005-0000-0000-00009F000000}"/>
    <cellStyle name="style1633536463627" xfId="151" xr:uid="{00000000-0005-0000-0000-0000A0000000}"/>
    <cellStyle name="style1633536463736" xfId="141" xr:uid="{00000000-0005-0000-0000-0000A1000000}"/>
    <cellStyle name="style1633536463767" xfId="140" xr:uid="{00000000-0005-0000-0000-0000A2000000}"/>
    <cellStyle name="style1633536594060" xfId="187" xr:uid="{00000000-0005-0000-0000-0000A3000000}"/>
    <cellStyle name="style1633536594169" xfId="188" xr:uid="{00000000-0005-0000-0000-0000A4000000}"/>
    <cellStyle name="style1633536595485" xfId="156" xr:uid="{00000000-0005-0000-0000-0000A5000000}"/>
    <cellStyle name="style1633536595516" xfId="158" xr:uid="{00000000-0005-0000-0000-0000A6000000}"/>
    <cellStyle name="style1633536595563" xfId="161" xr:uid="{00000000-0005-0000-0000-0000A7000000}"/>
    <cellStyle name="style1633536595641" xfId="162" xr:uid="{00000000-0005-0000-0000-0000A8000000}"/>
    <cellStyle name="style1633536596125" xfId="154" xr:uid="{00000000-0005-0000-0000-0000A9000000}"/>
    <cellStyle name="style1633536596156" xfId="155" xr:uid="{00000000-0005-0000-0000-0000AA000000}"/>
    <cellStyle name="style1633536596188" xfId="157" xr:uid="{00000000-0005-0000-0000-0000AB000000}"/>
    <cellStyle name="style1633536596234" xfId="159" xr:uid="{00000000-0005-0000-0000-0000AC000000}"/>
    <cellStyle name="style1633536596267" xfId="160" xr:uid="{00000000-0005-0000-0000-0000AD000000}"/>
    <cellStyle name="style1633536762202" xfId="189" xr:uid="{00000000-0005-0000-0000-0000AE000000}"/>
    <cellStyle name="style1633536762343" xfId="190" xr:uid="{00000000-0005-0000-0000-0000AF000000}"/>
    <cellStyle name="style1633536763686" xfId="166" xr:uid="{00000000-0005-0000-0000-0000B0000000}"/>
    <cellStyle name="style1633536763765" xfId="169" xr:uid="{00000000-0005-0000-0000-0000B1000000}"/>
    <cellStyle name="style1633536764296" xfId="163" xr:uid="{00000000-0005-0000-0000-0000B2000000}"/>
    <cellStyle name="style1633536764327" xfId="164" xr:uid="{00000000-0005-0000-0000-0000B3000000}"/>
    <cellStyle name="style1633536764374" xfId="165" xr:uid="{00000000-0005-0000-0000-0000B4000000}"/>
    <cellStyle name="style1633536764405" xfId="167" xr:uid="{00000000-0005-0000-0000-0000B5000000}"/>
    <cellStyle name="style1633536764436" xfId="168" xr:uid="{00000000-0005-0000-0000-0000B6000000}"/>
    <cellStyle name="style1633545603472" xfId="193" xr:uid="{00000000-0005-0000-0000-0000B7000000}"/>
    <cellStyle name="style1633545603657" xfId="194" xr:uid="{00000000-0005-0000-0000-0000B8000000}"/>
    <cellStyle name="style1633545641331" xfId="172" xr:uid="{00000000-0005-0000-0000-0000B9000000}"/>
    <cellStyle name="style1633545641536" xfId="176" xr:uid="{00000000-0005-0000-0000-0000BA000000}"/>
    <cellStyle name="style1633545642520" xfId="170" xr:uid="{00000000-0005-0000-0000-0000BB000000}"/>
    <cellStyle name="style1633545642557" xfId="171" xr:uid="{00000000-0005-0000-0000-0000BC000000}"/>
    <cellStyle name="style1633545642595" xfId="173" xr:uid="{00000000-0005-0000-0000-0000BD000000}"/>
    <cellStyle name="style1633545642633" xfId="174" xr:uid="{00000000-0005-0000-0000-0000BE000000}"/>
    <cellStyle name="style1633545642684" xfId="175" xr:uid="{00000000-0005-0000-0000-0000BF000000}"/>
    <cellStyle name="style1633545642723" xfId="177" xr:uid="{00000000-0005-0000-0000-0000C0000000}"/>
    <cellStyle name="style1633545642848" xfId="349" xr:uid="{00000000-0005-0000-0000-0000C1000000}"/>
    <cellStyle name="style1633596337056" xfId="180" xr:uid="{00000000-0005-0000-0000-0000C2000000}"/>
    <cellStyle name="style1633596337505" xfId="184" xr:uid="{00000000-0005-0000-0000-0000C3000000}"/>
    <cellStyle name="style1633596339161" xfId="178" xr:uid="{00000000-0005-0000-0000-0000C4000000}"/>
    <cellStyle name="style1633596339231" xfId="179" xr:uid="{00000000-0005-0000-0000-0000C5000000}"/>
    <cellStyle name="style1633596339330" xfId="181" xr:uid="{00000000-0005-0000-0000-0000C6000000}"/>
    <cellStyle name="style1633596339432" xfId="182" xr:uid="{00000000-0005-0000-0000-0000C7000000}"/>
    <cellStyle name="style1633596339527" xfId="183" xr:uid="{00000000-0005-0000-0000-0000C8000000}"/>
    <cellStyle name="style1633596341554" xfId="185" xr:uid="{00000000-0005-0000-0000-0000C9000000}"/>
    <cellStyle name="style1633596341894" xfId="186" xr:uid="{00000000-0005-0000-0000-0000CA000000}"/>
    <cellStyle name="style1633627587859" xfId="196" xr:uid="{00000000-0005-0000-0000-0000CB000000}"/>
    <cellStyle name="style1633627587944" xfId="197" xr:uid="{00000000-0005-0000-0000-0000CC000000}"/>
    <cellStyle name="style1633627587999" xfId="198" xr:uid="{00000000-0005-0000-0000-0000CD000000}"/>
    <cellStyle name="style1633627588062" xfId="199" xr:uid="{00000000-0005-0000-0000-0000CE000000}"/>
    <cellStyle name="style1633627588127" xfId="200" xr:uid="{00000000-0005-0000-0000-0000CF000000}"/>
    <cellStyle name="style1633627588190" xfId="201" xr:uid="{00000000-0005-0000-0000-0000D0000000}"/>
    <cellStyle name="style1633627588236" xfId="202" xr:uid="{00000000-0005-0000-0000-0000D1000000}"/>
    <cellStyle name="style1633627588307" xfId="203" xr:uid="{00000000-0005-0000-0000-0000D2000000}"/>
    <cellStyle name="style1633627588367" xfId="204" xr:uid="{00000000-0005-0000-0000-0000D3000000}"/>
    <cellStyle name="style1633627588429" xfId="205" xr:uid="{00000000-0005-0000-0000-0000D4000000}"/>
    <cellStyle name="style1633627588491" xfId="206" xr:uid="{00000000-0005-0000-0000-0000D5000000}"/>
    <cellStyle name="style1633627588550" xfId="207" xr:uid="{00000000-0005-0000-0000-0000D6000000}"/>
    <cellStyle name="style1633627588614" xfId="208" xr:uid="{00000000-0005-0000-0000-0000D7000000}"/>
    <cellStyle name="style1633627588674" xfId="209" xr:uid="{00000000-0005-0000-0000-0000D8000000}"/>
    <cellStyle name="style1633627588741" xfId="210" xr:uid="{00000000-0005-0000-0000-0000D9000000}"/>
    <cellStyle name="style1633627588799" xfId="211" xr:uid="{00000000-0005-0000-0000-0000DA000000}"/>
    <cellStyle name="style1633627588857" xfId="212" xr:uid="{00000000-0005-0000-0000-0000DB000000}"/>
    <cellStyle name="style1633627589006" xfId="213" xr:uid="{00000000-0005-0000-0000-0000DC000000}"/>
    <cellStyle name="style1633627589151" xfId="214" xr:uid="{00000000-0005-0000-0000-0000DD000000}"/>
    <cellStyle name="style1633627589283" xfId="215" xr:uid="{00000000-0005-0000-0000-0000DE000000}"/>
    <cellStyle name="style1633627589416" xfId="216" xr:uid="{00000000-0005-0000-0000-0000DF000000}"/>
    <cellStyle name="style1633627589539" xfId="217" xr:uid="{00000000-0005-0000-0000-0000E0000000}"/>
    <cellStyle name="style1633627589651" xfId="218" xr:uid="{00000000-0005-0000-0000-0000E1000000}"/>
    <cellStyle name="style1633627589747" xfId="219" xr:uid="{00000000-0005-0000-0000-0000E2000000}"/>
    <cellStyle name="style1633627589853" xfId="220" xr:uid="{00000000-0005-0000-0000-0000E3000000}"/>
    <cellStyle name="style1633627589926" xfId="221" xr:uid="{00000000-0005-0000-0000-0000E4000000}"/>
    <cellStyle name="style1633627590001" xfId="222" xr:uid="{00000000-0005-0000-0000-0000E5000000}"/>
    <cellStyle name="style1633627590092" xfId="223" xr:uid="{00000000-0005-0000-0000-0000E6000000}"/>
    <cellStyle name="style1633627590233" xfId="224" xr:uid="{00000000-0005-0000-0000-0000E7000000}"/>
    <cellStyle name="style1633627590339" xfId="225" xr:uid="{00000000-0005-0000-0000-0000E8000000}"/>
    <cellStyle name="style1633627590416" xfId="226" xr:uid="{00000000-0005-0000-0000-0000E9000000}"/>
    <cellStyle name="style1633627590490" xfId="227" xr:uid="{00000000-0005-0000-0000-0000EA000000}"/>
    <cellStyle name="style1633627590556" xfId="228" xr:uid="{00000000-0005-0000-0000-0000EB000000}"/>
    <cellStyle name="style1633627590627" xfId="229" xr:uid="{00000000-0005-0000-0000-0000EC000000}"/>
    <cellStyle name="style1633627590681" xfId="230" xr:uid="{00000000-0005-0000-0000-0000ED000000}"/>
    <cellStyle name="style1633627590819" xfId="231" xr:uid="{00000000-0005-0000-0000-0000EE000000}"/>
    <cellStyle name="style1633627590963" xfId="232" xr:uid="{00000000-0005-0000-0000-0000EF000000}"/>
    <cellStyle name="style1633627591084" xfId="233" xr:uid="{00000000-0005-0000-0000-0000F0000000}"/>
    <cellStyle name="style1633627591209" xfId="234" xr:uid="{00000000-0005-0000-0000-0000F1000000}"/>
    <cellStyle name="style1633627591319" xfId="235" xr:uid="{00000000-0005-0000-0000-0000F2000000}"/>
    <cellStyle name="style1633627591448" xfId="236" xr:uid="{00000000-0005-0000-0000-0000F3000000}"/>
    <cellStyle name="style1633627591557" xfId="237" xr:uid="{00000000-0005-0000-0000-0000F4000000}"/>
    <cellStyle name="style1633627591685" xfId="238" xr:uid="{00000000-0005-0000-0000-0000F5000000}"/>
    <cellStyle name="style1633627591817" xfId="239" xr:uid="{00000000-0005-0000-0000-0000F6000000}"/>
    <cellStyle name="style1633627591915" xfId="240" xr:uid="{00000000-0005-0000-0000-0000F7000000}"/>
    <cellStyle name="style1633627591994" xfId="241" xr:uid="{00000000-0005-0000-0000-0000F8000000}"/>
    <cellStyle name="style1633627592053" xfId="242" xr:uid="{00000000-0005-0000-0000-0000F9000000}"/>
    <cellStyle name="style1633627592120" xfId="243" xr:uid="{00000000-0005-0000-0000-0000FA000000}"/>
    <cellStyle name="style1633627592176" xfId="244" xr:uid="{00000000-0005-0000-0000-0000FB000000}"/>
    <cellStyle name="style1633627592237" xfId="245" xr:uid="{00000000-0005-0000-0000-0000FC000000}"/>
    <cellStyle name="style1633627592306" xfId="246" xr:uid="{00000000-0005-0000-0000-0000FD000000}"/>
    <cellStyle name="style1633627592370" xfId="247" xr:uid="{00000000-0005-0000-0000-0000FE000000}"/>
    <cellStyle name="style1633627592435" xfId="248" xr:uid="{00000000-0005-0000-0000-0000FF000000}"/>
    <cellStyle name="style1633627592502" xfId="249" xr:uid="{00000000-0005-0000-0000-000000010000}"/>
    <cellStyle name="style1633627592569" xfId="250" xr:uid="{00000000-0005-0000-0000-000001010000}"/>
    <cellStyle name="style1633627592634" xfId="251" xr:uid="{00000000-0005-0000-0000-000002010000}"/>
    <cellStyle name="style1633627592699" xfId="252" xr:uid="{00000000-0005-0000-0000-000003010000}"/>
    <cellStyle name="style1633627592756" xfId="253" xr:uid="{00000000-0005-0000-0000-000004010000}"/>
    <cellStyle name="style1633627592803" xfId="254" xr:uid="{00000000-0005-0000-0000-000005010000}"/>
    <cellStyle name="style1633627592855" xfId="255" xr:uid="{00000000-0005-0000-0000-000006010000}"/>
    <cellStyle name="style1633627592922" xfId="256" xr:uid="{00000000-0005-0000-0000-000007010000}"/>
    <cellStyle name="style1633627593009" xfId="257" xr:uid="{00000000-0005-0000-0000-000008010000}"/>
    <cellStyle name="style1633627593117" xfId="258" xr:uid="{00000000-0005-0000-0000-000009010000}"/>
    <cellStyle name="style1633627593210" xfId="259" xr:uid="{00000000-0005-0000-0000-00000A010000}"/>
    <cellStyle name="style1633627593300" xfId="260" xr:uid="{00000000-0005-0000-0000-00000B010000}"/>
    <cellStyle name="style1633627593353" xfId="261" xr:uid="{00000000-0005-0000-0000-00000C010000}"/>
    <cellStyle name="style1633627593413" xfId="262" xr:uid="{00000000-0005-0000-0000-00000D010000}"/>
    <cellStyle name="style1633629027927" xfId="264" xr:uid="{00000000-0005-0000-0000-00000E010000}"/>
    <cellStyle name="style1633629028000" xfId="265" xr:uid="{00000000-0005-0000-0000-00000F010000}"/>
    <cellStyle name="style1633629028050" xfId="266" xr:uid="{00000000-0005-0000-0000-000010010000}"/>
    <cellStyle name="style1633629028111" xfId="267" xr:uid="{00000000-0005-0000-0000-000011010000}"/>
    <cellStyle name="style1633629028166" xfId="268" xr:uid="{00000000-0005-0000-0000-000012010000}"/>
    <cellStyle name="style1633629028225" xfId="269" xr:uid="{00000000-0005-0000-0000-000013010000}"/>
    <cellStyle name="style1633629028271" xfId="270" xr:uid="{00000000-0005-0000-0000-000014010000}"/>
    <cellStyle name="style1633629028337" xfId="271" xr:uid="{00000000-0005-0000-0000-000015010000}"/>
    <cellStyle name="style1633629028396" xfId="272" xr:uid="{00000000-0005-0000-0000-000016010000}"/>
    <cellStyle name="style1633629028449" xfId="273" xr:uid="{00000000-0005-0000-0000-000017010000}"/>
    <cellStyle name="style1633629028505" xfId="274" xr:uid="{00000000-0005-0000-0000-000018010000}"/>
    <cellStyle name="style1633629028562" xfId="275" xr:uid="{00000000-0005-0000-0000-000019010000}"/>
    <cellStyle name="style1633629028621" xfId="276" xr:uid="{00000000-0005-0000-0000-00001A010000}"/>
    <cellStyle name="style1633629028674" xfId="277" xr:uid="{00000000-0005-0000-0000-00001B010000}"/>
    <cellStyle name="style1633629028731" xfId="278" xr:uid="{00000000-0005-0000-0000-00001C010000}"/>
    <cellStyle name="style1633629028773" xfId="279" xr:uid="{00000000-0005-0000-0000-00001D010000}"/>
    <cellStyle name="style1633629028818" xfId="280" xr:uid="{00000000-0005-0000-0000-00001E010000}"/>
    <cellStyle name="style1633629028918" xfId="281" xr:uid="{00000000-0005-0000-0000-00001F010000}"/>
    <cellStyle name="style1633629029115" xfId="282" xr:uid="{00000000-0005-0000-0000-000020010000}"/>
    <cellStyle name="style1633629029244" xfId="283" xr:uid="{00000000-0005-0000-0000-000021010000}"/>
    <cellStyle name="style1633629029389" xfId="284" xr:uid="{00000000-0005-0000-0000-000022010000}"/>
    <cellStyle name="style1633629029522" xfId="285" xr:uid="{00000000-0005-0000-0000-000023010000}"/>
    <cellStyle name="style1633629029668" xfId="286" xr:uid="{00000000-0005-0000-0000-000024010000}"/>
    <cellStyle name="style1633629029794" xfId="287" xr:uid="{00000000-0005-0000-0000-000025010000}"/>
    <cellStyle name="style1633629029895" xfId="288" xr:uid="{00000000-0005-0000-0000-000026010000}"/>
    <cellStyle name="style1633629030007" xfId="289" xr:uid="{00000000-0005-0000-0000-000027010000}"/>
    <cellStyle name="style1633629030117" xfId="290" xr:uid="{00000000-0005-0000-0000-000028010000}"/>
    <cellStyle name="style1633629030206" xfId="291" xr:uid="{00000000-0005-0000-0000-000029010000}"/>
    <cellStyle name="style1633629030281" xfId="292" xr:uid="{00000000-0005-0000-0000-00002A010000}"/>
    <cellStyle name="style1633629030375" xfId="293" xr:uid="{00000000-0005-0000-0000-00002B010000}"/>
    <cellStyle name="style1633629030497" xfId="294" xr:uid="{00000000-0005-0000-0000-00002C010000}"/>
    <cellStyle name="style1633629030583" xfId="295" xr:uid="{00000000-0005-0000-0000-00002D010000}"/>
    <cellStyle name="style1633629030635" xfId="296" xr:uid="{00000000-0005-0000-0000-00002E010000}"/>
    <cellStyle name="style1633629030686" xfId="297" xr:uid="{00000000-0005-0000-0000-00002F010000}"/>
    <cellStyle name="style1633629030734" xfId="298" xr:uid="{00000000-0005-0000-0000-000030010000}"/>
    <cellStyle name="style1633629030786" xfId="299" xr:uid="{00000000-0005-0000-0000-000031010000}"/>
    <cellStyle name="style1633629030853" xfId="300" xr:uid="{00000000-0005-0000-0000-000032010000}"/>
    <cellStyle name="style1633629030915" xfId="301" xr:uid="{00000000-0005-0000-0000-000033010000}"/>
    <cellStyle name="style1633629030981" xfId="302" xr:uid="{00000000-0005-0000-0000-000034010000}"/>
    <cellStyle name="style1633629031045" xfId="303" xr:uid="{00000000-0005-0000-0000-000035010000}"/>
    <cellStyle name="style1633629031159" xfId="304" xr:uid="{00000000-0005-0000-0000-000036010000}"/>
    <cellStyle name="style1633629031268" xfId="305" xr:uid="{00000000-0005-0000-0000-000037010000}"/>
    <cellStyle name="style1633629031396" xfId="306" xr:uid="{00000000-0005-0000-0000-000038010000}"/>
    <cellStyle name="style1633629031565" xfId="307" xr:uid="{00000000-0005-0000-0000-000039010000}"/>
    <cellStyle name="style1633629031670" xfId="308" xr:uid="{00000000-0005-0000-0000-00003A010000}"/>
    <cellStyle name="style1633629031793" xfId="309" xr:uid="{00000000-0005-0000-0000-00003B010000}"/>
    <cellStyle name="style1633629031911" xfId="310" xr:uid="{00000000-0005-0000-0000-00003C010000}"/>
    <cellStyle name="style1633629032040" xfId="311" xr:uid="{00000000-0005-0000-0000-00003D010000}"/>
    <cellStyle name="style1633629032162" xfId="312" xr:uid="{00000000-0005-0000-0000-00003E010000}"/>
    <cellStyle name="style1633629032247" xfId="313" xr:uid="{00000000-0005-0000-0000-00003F010000}"/>
    <cellStyle name="style1633629032331" xfId="314" xr:uid="{00000000-0005-0000-0000-000040010000}"/>
    <cellStyle name="style1633629032415" xfId="315" xr:uid="{00000000-0005-0000-0000-000041010000}"/>
    <cellStyle name="style1633629032512" xfId="316" xr:uid="{00000000-0005-0000-0000-000042010000}"/>
    <cellStyle name="style1633629032630" xfId="317" xr:uid="{00000000-0005-0000-0000-000043010000}"/>
    <cellStyle name="style1633629032731" xfId="318" xr:uid="{00000000-0005-0000-0000-000044010000}"/>
    <cellStyle name="style1633629032834" xfId="319" xr:uid="{00000000-0005-0000-0000-000045010000}"/>
    <cellStyle name="style1633629032907" xfId="320" xr:uid="{00000000-0005-0000-0000-000046010000}"/>
    <cellStyle name="style1633629032977" xfId="321" xr:uid="{00000000-0005-0000-0000-000047010000}"/>
    <cellStyle name="style1633629033036" xfId="322" xr:uid="{00000000-0005-0000-0000-000048010000}"/>
    <cellStyle name="style1633629033096" xfId="323" xr:uid="{00000000-0005-0000-0000-000049010000}"/>
    <cellStyle name="style1633629033154" xfId="324" xr:uid="{00000000-0005-0000-0000-00004A010000}"/>
    <cellStyle name="style1633629033203" xfId="325" xr:uid="{00000000-0005-0000-0000-00004B010000}"/>
    <cellStyle name="style1633629033258" xfId="326" xr:uid="{00000000-0005-0000-0000-00004C010000}"/>
    <cellStyle name="style1633629033318" xfId="327" xr:uid="{00000000-0005-0000-0000-00004D010000}"/>
    <cellStyle name="style1633629033360" xfId="328" xr:uid="{00000000-0005-0000-0000-00004E010000}"/>
    <cellStyle name="style1633629033419" xfId="329" xr:uid="{00000000-0005-0000-0000-00004F010000}"/>
    <cellStyle name="style1633629033474" xfId="330" xr:uid="{00000000-0005-0000-0000-000050010000}"/>
    <cellStyle name="style1633629033541" xfId="331" xr:uid="{00000000-0005-0000-0000-000051010000}"/>
    <cellStyle name="style1633629033609" xfId="332" xr:uid="{00000000-0005-0000-0000-000052010000}"/>
    <cellStyle name="style1633629033663" xfId="333" xr:uid="{00000000-0005-0000-0000-000053010000}"/>
    <cellStyle name="style1633629033721" xfId="334" xr:uid="{00000000-0005-0000-0000-000054010000}"/>
    <cellStyle name="style1633629033769" xfId="335" xr:uid="{00000000-0005-0000-0000-000055010000}"/>
    <cellStyle name="style1633629033818" xfId="336" xr:uid="{00000000-0005-0000-0000-000056010000}"/>
    <cellStyle name="style1633629033875" xfId="337" xr:uid="{00000000-0005-0000-0000-000057010000}"/>
    <cellStyle name="style1633629033928" xfId="338" xr:uid="{00000000-0005-0000-0000-000058010000}"/>
    <cellStyle name="style1633629033995" xfId="339" xr:uid="{00000000-0005-0000-0000-000059010000}"/>
    <cellStyle name="style1633629034055" xfId="340" xr:uid="{00000000-0005-0000-0000-00005A010000}"/>
    <cellStyle name="style1633629034122" xfId="341" xr:uid="{00000000-0005-0000-0000-00005B010000}"/>
    <cellStyle name="style1633629034169" xfId="342" xr:uid="{00000000-0005-0000-0000-00005C010000}"/>
    <cellStyle name="style1633629034221" xfId="343" xr:uid="{00000000-0005-0000-0000-00005D010000}"/>
    <cellStyle name="style1633629034270" xfId="344" xr:uid="{00000000-0005-0000-0000-00005E010000}"/>
    <cellStyle name="style1633629034318" xfId="345" xr:uid="{00000000-0005-0000-0000-00005F010000}"/>
    <cellStyle name="style1633629034363" xfId="346" xr:uid="{00000000-0005-0000-0000-000060010000}"/>
    <cellStyle name="style1633629034560" xfId="347" xr:uid="{00000000-0005-0000-0000-000061010000}"/>
    <cellStyle name="style1633629034673" xfId="348" xr:uid="{00000000-0005-0000-0000-000062010000}"/>
    <cellStyle name="style1633699983765" xfId="362" xr:uid="{00000000-0005-0000-0000-000063010000}"/>
    <cellStyle name="style1633699984719" xfId="353" xr:uid="{00000000-0005-0000-0000-000064010000}"/>
    <cellStyle name="style1633699985586" xfId="357" xr:uid="{00000000-0005-0000-0000-000065010000}"/>
    <cellStyle name="style1633699985864" xfId="369" xr:uid="{00000000-0005-0000-0000-000066010000}"/>
    <cellStyle name="style1633699986711" xfId="350" xr:uid="{00000000-0005-0000-0000-000067010000}"/>
    <cellStyle name="style1633699986787" xfId="351" xr:uid="{00000000-0005-0000-0000-000068010000}"/>
    <cellStyle name="style1633699986861" xfId="354" xr:uid="{00000000-0005-0000-0000-000069010000}"/>
    <cellStyle name="style1633699986971" xfId="355" xr:uid="{00000000-0005-0000-0000-00006A010000}"/>
    <cellStyle name="style1633699987087" xfId="352" xr:uid="{00000000-0005-0000-0000-00006B010000}"/>
    <cellStyle name="style1633699987198" xfId="356" xr:uid="{00000000-0005-0000-0000-00006C010000}"/>
    <cellStyle name="style1633699987301" xfId="358" xr:uid="{00000000-0005-0000-0000-00006D010000}"/>
    <cellStyle name="style1633699987449" xfId="359" xr:uid="{00000000-0005-0000-0000-00006E010000}"/>
    <cellStyle name="style1633699987500" xfId="363" xr:uid="{00000000-0005-0000-0000-00006F010000}"/>
    <cellStyle name="style1633699987545" xfId="360" xr:uid="{00000000-0005-0000-0000-000070010000}"/>
    <cellStyle name="style1633699987591" xfId="361" xr:uid="{00000000-0005-0000-0000-000071010000}"/>
    <cellStyle name="style1633699987634" xfId="364" xr:uid="{00000000-0005-0000-0000-000072010000}"/>
    <cellStyle name="style1633699987681" xfId="365" xr:uid="{00000000-0005-0000-0000-000073010000}"/>
    <cellStyle name="style1633699987956" xfId="366" xr:uid="{00000000-0005-0000-0000-000074010000}"/>
    <cellStyle name="style1633699987993" xfId="367" xr:uid="{00000000-0005-0000-0000-000075010000}"/>
    <cellStyle name="style1633699988030" xfId="368" xr:uid="{00000000-0005-0000-0000-000076010000}"/>
    <cellStyle name="style1633699988070" xfId="370" xr:uid="{00000000-0005-0000-0000-000077010000}"/>
    <cellStyle name="style1633774164844" xfId="388" xr:uid="{00000000-0005-0000-0000-000078010000}"/>
    <cellStyle name="style1633774165874" xfId="377" xr:uid="{00000000-0005-0000-0000-000079010000}"/>
    <cellStyle name="style1633774166735" xfId="373" xr:uid="{00000000-0005-0000-0000-00007A010000}"/>
    <cellStyle name="style1633774166811" xfId="372" xr:uid="{00000000-0005-0000-0000-00007B010000}"/>
    <cellStyle name="style1633774167176" xfId="385" xr:uid="{00000000-0005-0000-0000-00007C010000}"/>
    <cellStyle name="style1633774167818" xfId="374" xr:uid="{00000000-0005-0000-0000-00007D010000}"/>
    <cellStyle name="style1633774167914" xfId="375" xr:uid="{00000000-0005-0000-0000-00007E010000}"/>
    <cellStyle name="style1633774168018" xfId="379" xr:uid="{00000000-0005-0000-0000-00007F010000}"/>
    <cellStyle name="style1633774168155" xfId="380" xr:uid="{00000000-0005-0000-0000-000080010000}"/>
    <cellStyle name="style1633774168280" xfId="376" xr:uid="{00000000-0005-0000-0000-000081010000}"/>
    <cellStyle name="style1633774168398" xfId="371" xr:uid="{00000000-0005-0000-0000-000082010000}"/>
    <cellStyle name="style1633774168497" xfId="381" xr:uid="{00000000-0005-0000-0000-000083010000}"/>
    <cellStyle name="style1633774168684" xfId="382" xr:uid="{00000000-0005-0000-0000-000084010000}"/>
    <cellStyle name="style1633774168740" xfId="389" xr:uid="{00000000-0005-0000-0000-000085010000}"/>
    <cellStyle name="style1633774168822" xfId="383" xr:uid="{00000000-0005-0000-0000-000086010000}"/>
    <cellStyle name="style1633774168895" xfId="384" xr:uid="{00000000-0005-0000-0000-000087010000}"/>
    <cellStyle name="style1633774168962" xfId="390" xr:uid="{00000000-0005-0000-0000-000088010000}"/>
    <cellStyle name="style1633774169008" xfId="391" xr:uid="{00000000-0005-0000-0000-000089010000}"/>
    <cellStyle name="style1633774169259" xfId="378" xr:uid="{00000000-0005-0000-0000-00008A010000}"/>
    <cellStyle name="style1633774169356" xfId="392" xr:uid="{00000000-0005-0000-0000-00008B010000}"/>
    <cellStyle name="style1633774169972" xfId="386" xr:uid="{00000000-0005-0000-0000-00008C010000}"/>
    <cellStyle name="style1633774170019" xfId="387" xr:uid="{00000000-0005-0000-0000-00008D010000}"/>
    <cellStyle name="style1634633288613" xfId="690" xr:uid="{00000000-0005-0000-0000-00008E010000}"/>
    <cellStyle name="style1634633288702" xfId="691" xr:uid="{00000000-0005-0000-0000-00008F010000}"/>
    <cellStyle name="style1634633288780" xfId="692" xr:uid="{00000000-0005-0000-0000-000090010000}"/>
    <cellStyle name="style1634633288845" xfId="693" xr:uid="{00000000-0005-0000-0000-000091010000}"/>
    <cellStyle name="style1634633288943" xfId="694" xr:uid="{00000000-0005-0000-0000-000092010000}"/>
    <cellStyle name="style1634633288994" xfId="695" xr:uid="{00000000-0005-0000-0000-000093010000}"/>
    <cellStyle name="style1634633289052" xfId="696" xr:uid="{00000000-0005-0000-0000-000094010000}"/>
    <cellStyle name="style1634633289157" xfId="697" xr:uid="{00000000-0005-0000-0000-000095010000}"/>
    <cellStyle name="style1634633289253" xfId="698" xr:uid="{00000000-0005-0000-0000-000096010000}"/>
    <cellStyle name="style1634633289328" xfId="699" xr:uid="{00000000-0005-0000-0000-000097010000}"/>
    <cellStyle name="style1634633289422" xfId="700" xr:uid="{00000000-0005-0000-0000-000098010000}"/>
    <cellStyle name="style1634633289522" xfId="701" xr:uid="{00000000-0005-0000-0000-000099010000}"/>
    <cellStyle name="style1634633289635" xfId="702" xr:uid="{00000000-0005-0000-0000-00009A010000}"/>
    <cellStyle name="style1634633289742" xfId="703" xr:uid="{00000000-0005-0000-0000-00009B010000}"/>
    <cellStyle name="style1634633289845" xfId="704" xr:uid="{00000000-0005-0000-0000-00009C010000}"/>
    <cellStyle name="style1634633289927" xfId="705" xr:uid="{00000000-0005-0000-0000-00009D010000}"/>
    <cellStyle name="style1634633290019" xfId="706" xr:uid="{00000000-0005-0000-0000-00009E010000}"/>
    <cellStyle name="style1634633290116" xfId="707" xr:uid="{00000000-0005-0000-0000-00009F010000}"/>
    <cellStyle name="style1634633290220" xfId="708" xr:uid="{00000000-0005-0000-0000-0000A0010000}"/>
    <cellStyle name="style1634633290324" xfId="709" xr:uid="{00000000-0005-0000-0000-0000A1010000}"/>
    <cellStyle name="style1634633290458" xfId="710" xr:uid="{00000000-0005-0000-0000-0000A2010000}"/>
    <cellStyle name="style1634633290573" xfId="711" xr:uid="{00000000-0005-0000-0000-0000A3010000}"/>
    <cellStyle name="style1634633290665" xfId="712" xr:uid="{00000000-0005-0000-0000-0000A4010000}"/>
    <cellStyle name="style1634633290790" xfId="713" xr:uid="{00000000-0005-0000-0000-0000A5010000}"/>
    <cellStyle name="style1634633290900" xfId="714" xr:uid="{00000000-0005-0000-0000-0000A6010000}"/>
    <cellStyle name="style1634633291040" xfId="715" xr:uid="{00000000-0005-0000-0000-0000A7010000}"/>
    <cellStyle name="style1634633291184" xfId="716" xr:uid="{00000000-0005-0000-0000-0000A8010000}"/>
    <cellStyle name="style1634633291325" xfId="717" xr:uid="{00000000-0005-0000-0000-0000A9010000}"/>
    <cellStyle name="style1634633291446" xfId="718" xr:uid="{00000000-0005-0000-0000-0000AA010000}"/>
    <cellStyle name="style1634633291527" xfId="719" xr:uid="{00000000-0005-0000-0000-0000AB010000}"/>
    <cellStyle name="style1634633291620" xfId="720" xr:uid="{00000000-0005-0000-0000-0000AC010000}"/>
    <cellStyle name="style1634633291708" xfId="721" xr:uid="{00000000-0005-0000-0000-0000AD010000}"/>
    <cellStyle name="style1634633291801" xfId="399" xr:uid="{00000000-0005-0000-0000-0000AE010000}"/>
    <cellStyle name="style1634633291801 2" xfId="722" xr:uid="{00000000-0005-0000-0000-0000AF010000}"/>
    <cellStyle name="style1634633291885" xfId="723" xr:uid="{00000000-0005-0000-0000-0000B0010000}"/>
    <cellStyle name="style1634633291962" xfId="724" xr:uid="{00000000-0005-0000-0000-0000B1010000}"/>
    <cellStyle name="style1634633292090" xfId="400" xr:uid="{00000000-0005-0000-0000-0000B2010000}"/>
    <cellStyle name="style1634633292090 2" xfId="725" xr:uid="{00000000-0005-0000-0000-0000B3010000}"/>
    <cellStyle name="style1634633292180" xfId="726" xr:uid="{00000000-0005-0000-0000-0000B4010000}"/>
    <cellStyle name="style1634633292262" xfId="727" xr:uid="{00000000-0005-0000-0000-0000B5010000}"/>
    <cellStyle name="style1634633292354" xfId="728" xr:uid="{00000000-0005-0000-0000-0000B6010000}"/>
    <cellStyle name="style1634633292474" xfId="729" xr:uid="{00000000-0005-0000-0000-0000B7010000}"/>
    <cellStyle name="style1634633292568" xfId="730" xr:uid="{00000000-0005-0000-0000-0000B8010000}"/>
    <cellStyle name="style1634633292666" xfId="731" xr:uid="{00000000-0005-0000-0000-0000B9010000}"/>
    <cellStyle name="style1634633292882" xfId="732" xr:uid="{00000000-0005-0000-0000-0000BA010000}"/>
    <cellStyle name="style1634633292980" xfId="733" xr:uid="{00000000-0005-0000-0000-0000BB010000}"/>
    <cellStyle name="style1634633293065" xfId="734" xr:uid="{00000000-0005-0000-0000-0000BC010000}"/>
    <cellStyle name="style1634633293162" xfId="735" xr:uid="{00000000-0005-0000-0000-0000BD010000}"/>
    <cellStyle name="style1634633293359" xfId="736" xr:uid="{00000000-0005-0000-0000-0000BE010000}"/>
    <cellStyle name="style1634633293541" xfId="737" xr:uid="{00000000-0005-0000-0000-0000BF010000}"/>
    <cellStyle name="style1634633293729" xfId="738" xr:uid="{00000000-0005-0000-0000-0000C0010000}"/>
    <cellStyle name="style1634633293826" xfId="739" xr:uid="{00000000-0005-0000-0000-0000C1010000}"/>
    <cellStyle name="style1634633294012" xfId="740" xr:uid="{00000000-0005-0000-0000-0000C2010000}"/>
    <cellStyle name="style1634633294194" xfId="741" xr:uid="{00000000-0005-0000-0000-0000C3010000}"/>
    <cellStyle name="style1634633294337" xfId="742" xr:uid="{00000000-0005-0000-0000-0000C4010000}"/>
    <cellStyle name="style1634633294421" xfId="743" xr:uid="{00000000-0005-0000-0000-0000C5010000}"/>
    <cellStyle name="style1634633294529" xfId="744" xr:uid="{00000000-0005-0000-0000-0000C6010000}"/>
    <cellStyle name="style1634633294677" xfId="745" xr:uid="{00000000-0005-0000-0000-0000C7010000}"/>
    <cellStyle name="style1634633294759" xfId="746" xr:uid="{00000000-0005-0000-0000-0000C8010000}"/>
    <cellStyle name="style1634633294843" xfId="747" xr:uid="{00000000-0005-0000-0000-0000C9010000}"/>
    <cellStyle name="style1634633294978" xfId="748" xr:uid="{00000000-0005-0000-0000-0000CA010000}"/>
    <cellStyle name="style1634633295128" xfId="749" xr:uid="{00000000-0005-0000-0000-0000CB010000}"/>
    <cellStyle name="style1634633295275" xfId="750" xr:uid="{00000000-0005-0000-0000-0000CC010000}"/>
    <cellStyle name="style1634633295348" xfId="405" xr:uid="{00000000-0005-0000-0000-0000CD010000}"/>
    <cellStyle name="style1634633295348 2" xfId="751" xr:uid="{00000000-0005-0000-0000-0000CE010000}"/>
    <cellStyle name="style1634633295508" xfId="752" xr:uid="{00000000-0005-0000-0000-0000CF010000}"/>
    <cellStyle name="style1634633295642" xfId="406" xr:uid="{00000000-0005-0000-0000-0000D0010000}"/>
    <cellStyle name="style1634633295642 2" xfId="753" xr:uid="{00000000-0005-0000-0000-0000D1010000}"/>
    <cellStyle name="style1634633295824" xfId="754" xr:uid="{00000000-0005-0000-0000-0000D2010000}"/>
    <cellStyle name="style1634633295975" xfId="755" xr:uid="{00000000-0005-0000-0000-0000D3010000}"/>
    <cellStyle name="style1634633296192" xfId="756" xr:uid="{00000000-0005-0000-0000-0000D4010000}"/>
    <cellStyle name="style1634633296374" xfId="757" xr:uid="{00000000-0005-0000-0000-0000D5010000}"/>
    <cellStyle name="style1634633296525" xfId="758" xr:uid="{00000000-0005-0000-0000-0000D6010000}"/>
    <cellStyle name="style1634633296675" xfId="759" xr:uid="{00000000-0005-0000-0000-0000D7010000}"/>
    <cellStyle name="style1634633296827" xfId="760" xr:uid="{00000000-0005-0000-0000-0000D8010000}"/>
    <cellStyle name="style1634633296975" xfId="761" xr:uid="{00000000-0005-0000-0000-0000D9010000}"/>
    <cellStyle name="style1634633297158" xfId="762" xr:uid="{00000000-0005-0000-0000-0000DA010000}"/>
    <cellStyle name="style1634633297325" xfId="763" xr:uid="{00000000-0005-0000-0000-0000DB010000}"/>
    <cellStyle name="style1634633297524" xfId="764" xr:uid="{00000000-0005-0000-0000-0000DC010000}"/>
    <cellStyle name="style1634633297636" xfId="401" xr:uid="{00000000-0005-0000-0000-0000DD010000}"/>
    <cellStyle name="style1634633297636 2" xfId="765" xr:uid="{00000000-0005-0000-0000-0000DE010000}"/>
    <cellStyle name="style1634633297761" xfId="402" xr:uid="{00000000-0005-0000-0000-0000DF010000}"/>
    <cellStyle name="style1634633297761 2" xfId="766" xr:uid="{00000000-0005-0000-0000-0000E0010000}"/>
    <cellStyle name="style1634633297872" xfId="403" xr:uid="{00000000-0005-0000-0000-0000E1010000}"/>
    <cellStyle name="style1634633297872 2" xfId="767" xr:uid="{00000000-0005-0000-0000-0000E2010000}"/>
    <cellStyle name="style1634633297943" xfId="404" xr:uid="{00000000-0005-0000-0000-0000E3010000}"/>
    <cellStyle name="style1634633297943 2" xfId="768" xr:uid="{00000000-0005-0000-0000-0000E4010000}"/>
    <cellStyle name="style1634633298039" xfId="769" xr:uid="{00000000-0005-0000-0000-0000E5010000}"/>
    <cellStyle name="style1634633298190" xfId="770" xr:uid="{00000000-0005-0000-0000-0000E6010000}"/>
    <cellStyle name="style1634633298340" xfId="771" xr:uid="{00000000-0005-0000-0000-0000E7010000}"/>
    <cellStyle name="style1634633300189" xfId="772" xr:uid="{00000000-0005-0000-0000-0000E8010000}"/>
    <cellStyle name="style1634633300341" xfId="773" xr:uid="{00000000-0005-0000-0000-0000E9010000}"/>
    <cellStyle name="style1634633300492" xfId="774" xr:uid="{00000000-0005-0000-0000-0000EA010000}"/>
    <cellStyle name="style1634633300624" xfId="775" xr:uid="{00000000-0005-0000-0000-0000EB010000}"/>
    <cellStyle name="style1634633300705" xfId="776" xr:uid="{00000000-0005-0000-0000-0000EC010000}"/>
    <cellStyle name="style1634633300772" xfId="777" xr:uid="{00000000-0005-0000-0000-0000ED010000}"/>
    <cellStyle name="style1634633300863" xfId="778" xr:uid="{00000000-0005-0000-0000-0000EE010000}"/>
    <cellStyle name="style1634647083616" xfId="779" xr:uid="{00000000-0005-0000-0000-0000EF010000}"/>
    <cellStyle name="style1634647083725" xfId="780" xr:uid="{00000000-0005-0000-0000-0000F0010000}"/>
    <cellStyle name="style1635073469538" xfId="394" xr:uid="{00000000-0005-0000-0000-0000F1010000}"/>
    <cellStyle name="style1635073469576" xfId="395" xr:uid="{00000000-0005-0000-0000-0000F2010000}"/>
    <cellStyle name="style1635073469625" xfId="396" xr:uid="{00000000-0005-0000-0000-0000F3010000}"/>
    <cellStyle name="style1635075484253" xfId="687" xr:uid="{00000000-0005-0000-0000-0000F4010000}"/>
    <cellStyle name="style1635075484303" xfId="688" xr:uid="{00000000-0005-0000-0000-0000F5010000}"/>
    <cellStyle name="style1635768271800" xfId="397" xr:uid="{00000000-0005-0000-0000-0000F6010000}"/>
    <cellStyle name="style1635768271909" xfId="398" xr:uid="{00000000-0005-0000-0000-0000F7010000}"/>
    <cellStyle name="style1635770558512" xfId="407" xr:uid="{00000000-0005-0000-0000-0000F8010000}"/>
    <cellStyle name="style1635770558622" xfId="408" xr:uid="{00000000-0005-0000-0000-0000F9010000}"/>
    <cellStyle name="style1635770558805" xfId="416" xr:uid="{00000000-0005-0000-0000-0000FA010000}"/>
    <cellStyle name="style1635770563140" xfId="413" xr:uid="{00000000-0005-0000-0000-0000FB010000}"/>
    <cellStyle name="style1635770563255" xfId="414" xr:uid="{00000000-0005-0000-0000-0000FC010000}"/>
    <cellStyle name="style1635770564056" xfId="409" xr:uid="{00000000-0005-0000-0000-0000FD010000}"/>
    <cellStyle name="style1635770564089" xfId="410" xr:uid="{00000000-0005-0000-0000-0000FE010000}"/>
    <cellStyle name="style1635770564505" xfId="411" xr:uid="{00000000-0005-0000-0000-0000FF010000}"/>
    <cellStyle name="style1635770564589" xfId="412" xr:uid="{00000000-0005-0000-0000-000000020000}"/>
    <cellStyle name="style1635770564644" xfId="415" xr:uid="{00000000-0005-0000-0000-000001020000}"/>
    <cellStyle name="style1635973437297" xfId="465" xr:uid="{00000000-0005-0000-0000-000002020000}"/>
    <cellStyle name="style1635975071967" xfId="466" xr:uid="{00000000-0005-0000-0000-000003020000}"/>
    <cellStyle name="style1635975071967 2" xfId="781" xr:uid="{00000000-0005-0000-0000-000004020000}"/>
    <cellStyle name="style1635975072096" xfId="467" xr:uid="{00000000-0005-0000-0000-000005020000}"/>
    <cellStyle name="style1635975072096 2" xfId="782" xr:uid="{00000000-0005-0000-0000-000006020000}"/>
    <cellStyle name="style1635975072224" xfId="468" xr:uid="{00000000-0005-0000-0000-000007020000}"/>
    <cellStyle name="style1635975072224 2" xfId="783" xr:uid="{00000000-0005-0000-0000-000008020000}"/>
    <cellStyle name="style1635975072387" xfId="469" xr:uid="{00000000-0005-0000-0000-000009020000}"/>
    <cellStyle name="style1635975072387 2" xfId="784" xr:uid="{00000000-0005-0000-0000-00000A020000}"/>
    <cellStyle name="style1635975072531" xfId="470" xr:uid="{00000000-0005-0000-0000-00000B020000}"/>
    <cellStyle name="style1635975072531 2" xfId="785" xr:uid="{00000000-0005-0000-0000-00000C020000}"/>
    <cellStyle name="style1635975072655" xfId="471" xr:uid="{00000000-0005-0000-0000-00000D020000}"/>
    <cellStyle name="style1635975072655 2" xfId="786" xr:uid="{00000000-0005-0000-0000-00000E020000}"/>
    <cellStyle name="style1635975072752" xfId="472" xr:uid="{00000000-0005-0000-0000-00000F020000}"/>
    <cellStyle name="style1635975072752 2" xfId="787" xr:uid="{00000000-0005-0000-0000-000010020000}"/>
    <cellStyle name="style1635975072907" xfId="473" xr:uid="{00000000-0005-0000-0000-000011020000}"/>
    <cellStyle name="style1635975072907 2" xfId="788" xr:uid="{00000000-0005-0000-0000-000012020000}"/>
    <cellStyle name="style1635975073042" xfId="474" xr:uid="{00000000-0005-0000-0000-000013020000}"/>
    <cellStyle name="style1635975073042 2" xfId="789" xr:uid="{00000000-0005-0000-0000-000014020000}"/>
    <cellStyle name="style1635975073169" xfId="475" xr:uid="{00000000-0005-0000-0000-000015020000}"/>
    <cellStyle name="style1635975073169 2" xfId="790" xr:uid="{00000000-0005-0000-0000-000016020000}"/>
    <cellStyle name="style1635975073287" xfId="476" xr:uid="{00000000-0005-0000-0000-000017020000}"/>
    <cellStyle name="style1635975073287 2" xfId="791" xr:uid="{00000000-0005-0000-0000-000018020000}"/>
    <cellStyle name="style1635975073420" xfId="477" xr:uid="{00000000-0005-0000-0000-000019020000}"/>
    <cellStyle name="style1635975073420 2" xfId="792" xr:uid="{00000000-0005-0000-0000-00001A020000}"/>
    <cellStyle name="style1635975073527" xfId="478" xr:uid="{00000000-0005-0000-0000-00001B020000}"/>
    <cellStyle name="style1635975073527 2" xfId="793" xr:uid="{00000000-0005-0000-0000-00001C020000}"/>
    <cellStyle name="style1635975073667" xfId="479" xr:uid="{00000000-0005-0000-0000-00001D020000}"/>
    <cellStyle name="style1635975073667 2" xfId="794" xr:uid="{00000000-0005-0000-0000-00001E020000}"/>
    <cellStyle name="style1635975073805" xfId="480" xr:uid="{00000000-0005-0000-0000-00001F020000}"/>
    <cellStyle name="style1635975073805 2" xfId="795" xr:uid="{00000000-0005-0000-0000-000020020000}"/>
    <cellStyle name="style1635975073903" xfId="481" xr:uid="{00000000-0005-0000-0000-000021020000}"/>
    <cellStyle name="style1635975073903 2" xfId="796" xr:uid="{00000000-0005-0000-0000-000022020000}"/>
    <cellStyle name="style1635975074006" xfId="482" xr:uid="{00000000-0005-0000-0000-000023020000}"/>
    <cellStyle name="style1635975074006 2" xfId="797" xr:uid="{00000000-0005-0000-0000-000024020000}"/>
    <cellStyle name="style1635975074142" xfId="483" xr:uid="{00000000-0005-0000-0000-000025020000}"/>
    <cellStyle name="style1635975074142 2" xfId="798" xr:uid="{00000000-0005-0000-0000-000026020000}"/>
    <cellStyle name="style1635975074419" xfId="484" xr:uid="{00000000-0005-0000-0000-000027020000}"/>
    <cellStyle name="style1635975074419 2" xfId="799" xr:uid="{00000000-0005-0000-0000-000028020000}"/>
    <cellStyle name="style1635975074564" xfId="485" xr:uid="{00000000-0005-0000-0000-000029020000}"/>
    <cellStyle name="style1635975074564 2" xfId="800" xr:uid="{00000000-0005-0000-0000-00002A020000}"/>
    <cellStyle name="style1635975074706" xfId="486" xr:uid="{00000000-0005-0000-0000-00002B020000}"/>
    <cellStyle name="style1635975074706 2" xfId="801" xr:uid="{00000000-0005-0000-0000-00002C020000}"/>
    <cellStyle name="style1635975074839" xfId="487" xr:uid="{00000000-0005-0000-0000-00002D020000}"/>
    <cellStyle name="style1635975074839 2" xfId="802" xr:uid="{00000000-0005-0000-0000-00002E020000}"/>
    <cellStyle name="style1635975075043" xfId="488" xr:uid="{00000000-0005-0000-0000-00002F020000}"/>
    <cellStyle name="style1635975075043 2" xfId="803" xr:uid="{00000000-0005-0000-0000-000030020000}"/>
    <cellStyle name="style1635975075178" xfId="489" xr:uid="{00000000-0005-0000-0000-000031020000}"/>
    <cellStyle name="style1635975075178 2" xfId="804" xr:uid="{00000000-0005-0000-0000-000032020000}"/>
    <cellStyle name="style1635975075303" xfId="490" xr:uid="{00000000-0005-0000-0000-000033020000}"/>
    <cellStyle name="style1635975075303 2" xfId="805" xr:uid="{00000000-0005-0000-0000-000034020000}"/>
    <cellStyle name="style1635975075454" xfId="491" xr:uid="{00000000-0005-0000-0000-000035020000}"/>
    <cellStyle name="style1635975075454 2" xfId="806" xr:uid="{00000000-0005-0000-0000-000036020000}"/>
    <cellStyle name="style1635975075577" xfId="492" xr:uid="{00000000-0005-0000-0000-000037020000}"/>
    <cellStyle name="style1635975075577 2" xfId="807" xr:uid="{00000000-0005-0000-0000-000038020000}"/>
    <cellStyle name="style1635975075741" xfId="493" xr:uid="{00000000-0005-0000-0000-000039020000}"/>
    <cellStyle name="style1635975075741 2" xfId="808" xr:uid="{00000000-0005-0000-0000-00003A020000}"/>
    <cellStyle name="style1635975075880" xfId="494" xr:uid="{00000000-0005-0000-0000-00003B020000}"/>
    <cellStyle name="style1635975075880 2" xfId="809" xr:uid="{00000000-0005-0000-0000-00003C020000}"/>
    <cellStyle name="style1635975076011" xfId="495" xr:uid="{00000000-0005-0000-0000-00003D020000}"/>
    <cellStyle name="style1635975076011 2" xfId="810" xr:uid="{00000000-0005-0000-0000-00003E020000}"/>
    <cellStyle name="style1635975076164" xfId="496" xr:uid="{00000000-0005-0000-0000-00003F020000}"/>
    <cellStyle name="style1635975076164 2" xfId="811" xr:uid="{00000000-0005-0000-0000-000040020000}"/>
    <cellStyle name="style1635975076288" xfId="497" xr:uid="{00000000-0005-0000-0000-000041020000}"/>
    <cellStyle name="style1635975076288 2" xfId="812" xr:uid="{00000000-0005-0000-0000-000042020000}"/>
    <cellStyle name="style1635975076386" xfId="498" xr:uid="{00000000-0005-0000-0000-000043020000}"/>
    <cellStyle name="style1635975076386 2" xfId="813" xr:uid="{00000000-0005-0000-0000-000044020000}"/>
    <cellStyle name="style1635975076531" xfId="499" xr:uid="{00000000-0005-0000-0000-000045020000}"/>
    <cellStyle name="style1635975076531 2" xfId="814" xr:uid="{00000000-0005-0000-0000-000046020000}"/>
    <cellStyle name="style1635975076634" xfId="500" xr:uid="{00000000-0005-0000-0000-000047020000}"/>
    <cellStyle name="style1635975076634 2" xfId="815" xr:uid="{00000000-0005-0000-0000-000048020000}"/>
    <cellStyle name="style1635975076755" xfId="501" xr:uid="{00000000-0005-0000-0000-000049020000}"/>
    <cellStyle name="style1635975076755 2" xfId="816" xr:uid="{00000000-0005-0000-0000-00004A020000}"/>
    <cellStyle name="style1635975076818" xfId="502" xr:uid="{00000000-0005-0000-0000-00004B020000}"/>
    <cellStyle name="style1635975076818 2" xfId="817" xr:uid="{00000000-0005-0000-0000-00004C020000}"/>
    <cellStyle name="style1635975076891" xfId="503" xr:uid="{00000000-0005-0000-0000-00004D020000}"/>
    <cellStyle name="style1635975076891 2" xfId="818" xr:uid="{00000000-0005-0000-0000-00004E020000}"/>
    <cellStyle name="style1635975076972" xfId="504" xr:uid="{00000000-0005-0000-0000-00004F020000}"/>
    <cellStyle name="style1635975076972 2" xfId="819" xr:uid="{00000000-0005-0000-0000-000050020000}"/>
    <cellStyle name="style1635975077045" xfId="505" xr:uid="{00000000-0005-0000-0000-000051020000}"/>
    <cellStyle name="style1635975077045 2" xfId="820" xr:uid="{00000000-0005-0000-0000-000052020000}"/>
    <cellStyle name="style1635975077126" xfId="506" xr:uid="{00000000-0005-0000-0000-000053020000}"/>
    <cellStyle name="style1635975077126 2" xfId="821" xr:uid="{00000000-0005-0000-0000-000054020000}"/>
    <cellStyle name="style1635975077220" xfId="507" xr:uid="{00000000-0005-0000-0000-000055020000}"/>
    <cellStyle name="style1635975077220 2" xfId="822" xr:uid="{00000000-0005-0000-0000-000056020000}"/>
    <cellStyle name="style1635975077277" xfId="508" xr:uid="{00000000-0005-0000-0000-000057020000}"/>
    <cellStyle name="style1635975077277 2" xfId="823" xr:uid="{00000000-0005-0000-0000-000058020000}"/>
    <cellStyle name="style1635975077324" xfId="509" xr:uid="{00000000-0005-0000-0000-000059020000}"/>
    <cellStyle name="style1635975077324 2" xfId="824" xr:uid="{00000000-0005-0000-0000-00005A020000}"/>
    <cellStyle name="style1635975077373" xfId="510" xr:uid="{00000000-0005-0000-0000-00005B020000}"/>
    <cellStyle name="style1635975077373 2" xfId="825" xr:uid="{00000000-0005-0000-0000-00005C020000}"/>
    <cellStyle name="style1635975077420" xfId="511" xr:uid="{00000000-0005-0000-0000-00005D020000}"/>
    <cellStyle name="style1635975077420 2" xfId="826" xr:uid="{00000000-0005-0000-0000-00005E020000}"/>
    <cellStyle name="style1635975079534" xfId="512" xr:uid="{00000000-0005-0000-0000-00005F020000}"/>
    <cellStyle name="style1635975079534 2" xfId="827" xr:uid="{00000000-0005-0000-0000-000060020000}"/>
    <cellStyle name="style1635975079636" xfId="513" xr:uid="{00000000-0005-0000-0000-000061020000}"/>
    <cellStyle name="style1635975079636 2" xfId="828" xr:uid="{00000000-0005-0000-0000-000062020000}"/>
    <cellStyle name="style1635975079722" xfId="514" xr:uid="{00000000-0005-0000-0000-000063020000}"/>
    <cellStyle name="style1635975079722 2" xfId="829" xr:uid="{00000000-0005-0000-0000-000064020000}"/>
    <cellStyle name="style1635975079796" xfId="515" xr:uid="{00000000-0005-0000-0000-000065020000}"/>
    <cellStyle name="style1635975079796 2" xfId="830" xr:uid="{00000000-0005-0000-0000-000066020000}"/>
    <cellStyle name="style1635975079892" xfId="516" xr:uid="{00000000-0005-0000-0000-000067020000}"/>
    <cellStyle name="style1635975079892 2" xfId="831" xr:uid="{00000000-0005-0000-0000-000068020000}"/>
    <cellStyle name="style1635975079991" xfId="517" xr:uid="{00000000-0005-0000-0000-000069020000}"/>
    <cellStyle name="style1635975079991 2" xfId="832" xr:uid="{00000000-0005-0000-0000-00006A020000}"/>
    <cellStyle name="style1635975080070" xfId="518" xr:uid="{00000000-0005-0000-0000-00006B020000}"/>
    <cellStyle name="style1635975080070 2" xfId="833" xr:uid="{00000000-0005-0000-0000-00006C020000}"/>
    <cellStyle name="style1635975080143" xfId="519" xr:uid="{00000000-0005-0000-0000-00006D020000}"/>
    <cellStyle name="style1635975080143 2" xfId="834" xr:uid="{00000000-0005-0000-0000-00006E020000}"/>
    <cellStyle name="style1635975080227" xfId="520" xr:uid="{00000000-0005-0000-0000-00006F020000}"/>
    <cellStyle name="style1635975080227 2" xfId="835" xr:uid="{00000000-0005-0000-0000-000070020000}"/>
    <cellStyle name="style1635975080338" xfId="521" xr:uid="{00000000-0005-0000-0000-000071020000}"/>
    <cellStyle name="style1635975080338 2" xfId="836" xr:uid="{00000000-0005-0000-0000-000072020000}"/>
    <cellStyle name="style1635975080451" xfId="522" xr:uid="{00000000-0005-0000-0000-000073020000}"/>
    <cellStyle name="style1635975080451 2" xfId="837" xr:uid="{00000000-0005-0000-0000-000074020000}"/>
    <cellStyle name="style1635975080566" xfId="523" xr:uid="{00000000-0005-0000-0000-000075020000}"/>
    <cellStyle name="style1635975080566 2" xfId="838" xr:uid="{00000000-0005-0000-0000-000076020000}"/>
    <cellStyle name="style1635975080683" xfId="524" xr:uid="{00000000-0005-0000-0000-000077020000}"/>
    <cellStyle name="style1635975080683 2" xfId="839" xr:uid="{00000000-0005-0000-0000-000078020000}"/>
    <cellStyle name="style1635975080785" xfId="525" xr:uid="{00000000-0005-0000-0000-000079020000}"/>
    <cellStyle name="style1635975080785 2" xfId="840" xr:uid="{00000000-0005-0000-0000-00007A020000}"/>
    <cellStyle name="style1635975080883" xfId="526" xr:uid="{00000000-0005-0000-0000-00007B020000}"/>
    <cellStyle name="style1635975080883 2" xfId="841" xr:uid="{00000000-0005-0000-0000-00007C020000}"/>
    <cellStyle name="style1635975081001" xfId="527" xr:uid="{00000000-0005-0000-0000-00007D020000}"/>
    <cellStyle name="style1635975081001 2" xfId="842" xr:uid="{00000000-0005-0000-0000-00007E020000}"/>
    <cellStyle name="style1635975081094" xfId="528" xr:uid="{00000000-0005-0000-0000-00007F020000}"/>
    <cellStyle name="style1635975081094 2" xfId="843" xr:uid="{00000000-0005-0000-0000-000080020000}"/>
    <cellStyle name="style1635975081200" xfId="529" xr:uid="{00000000-0005-0000-0000-000081020000}"/>
    <cellStyle name="style1635975081200 2" xfId="844" xr:uid="{00000000-0005-0000-0000-000082020000}"/>
    <cellStyle name="style1635975081257" xfId="530" xr:uid="{00000000-0005-0000-0000-000083020000}"/>
    <cellStyle name="style1635975081257 2" xfId="845" xr:uid="{00000000-0005-0000-0000-000084020000}"/>
    <cellStyle name="style1635975081322" xfId="531" xr:uid="{00000000-0005-0000-0000-000085020000}"/>
    <cellStyle name="style1635975081322 2" xfId="846" xr:uid="{00000000-0005-0000-0000-000086020000}"/>
    <cellStyle name="style1635975081378" xfId="532" xr:uid="{00000000-0005-0000-0000-000087020000}"/>
    <cellStyle name="style1635975081378 2" xfId="847" xr:uid="{00000000-0005-0000-0000-000088020000}"/>
    <cellStyle name="style1635975081455" xfId="533" xr:uid="{00000000-0005-0000-0000-000089020000}"/>
    <cellStyle name="style1635975081455 2" xfId="848" xr:uid="{00000000-0005-0000-0000-00008A020000}"/>
    <cellStyle name="style1635975081683" xfId="534" xr:uid="{00000000-0005-0000-0000-00008B020000}"/>
    <cellStyle name="style1635975081683 2" xfId="849" xr:uid="{00000000-0005-0000-0000-00008C020000}"/>
    <cellStyle name="style1635975081762" xfId="535" xr:uid="{00000000-0005-0000-0000-00008D020000}"/>
    <cellStyle name="style1635975081762 2" xfId="850" xr:uid="{00000000-0005-0000-0000-00008E020000}"/>
    <cellStyle name="style1635975081826" xfId="536" xr:uid="{00000000-0005-0000-0000-00008F020000}"/>
    <cellStyle name="style1635975081826 2" xfId="851" xr:uid="{00000000-0005-0000-0000-000090020000}"/>
    <cellStyle name="style1635975081896" xfId="537" xr:uid="{00000000-0005-0000-0000-000091020000}"/>
    <cellStyle name="style1635975081896 2" xfId="852" xr:uid="{00000000-0005-0000-0000-000092020000}"/>
    <cellStyle name="style1635975081965" xfId="538" xr:uid="{00000000-0005-0000-0000-000093020000}"/>
    <cellStyle name="style1635975081965 2" xfId="853" xr:uid="{00000000-0005-0000-0000-000094020000}"/>
    <cellStyle name="style1635975082044" xfId="539" xr:uid="{00000000-0005-0000-0000-000095020000}"/>
    <cellStyle name="style1635975082044 2" xfId="854" xr:uid="{00000000-0005-0000-0000-000096020000}"/>
    <cellStyle name="style1635975082162" xfId="540" xr:uid="{00000000-0005-0000-0000-000097020000}"/>
    <cellStyle name="style1635975082162 2" xfId="855" xr:uid="{00000000-0005-0000-0000-000098020000}"/>
    <cellStyle name="style1635975082211" xfId="541" xr:uid="{00000000-0005-0000-0000-000099020000}"/>
    <cellStyle name="style1635975082211 2" xfId="856" xr:uid="{00000000-0005-0000-0000-00009A020000}"/>
    <cellStyle name="style1635975082270" xfId="542" xr:uid="{00000000-0005-0000-0000-00009B020000}"/>
    <cellStyle name="style1635975082270 2" xfId="857" xr:uid="{00000000-0005-0000-0000-00009C020000}"/>
    <cellStyle name="style1635975082330" xfId="543" xr:uid="{00000000-0005-0000-0000-00009D020000}"/>
    <cellStyle name="style1635975082330 2" xfId="858" xr:uid="{00000000-0005-0000-0000-00009E020000}"/>
    <cellStyle name="style1635975082377" xfId="544" xr:uid="{00000000-0005-0000-0000-00009F020000}"/>
    <cellStyle name="style1635975082377 2" xfId="859" xr:uid="{00000000-0005-0000-0000-0000A0020000}"/>
    <cellStyle name="style1635975082430" xfId="545" xr:uid="{00000000-0005-0000-0000-0000A1020000}"/>
    <cellStyle name="style1635975082430 2" xfId="860" xr:uid="{00000000-0005-0000-0000-0000A2020000}"/>
    <cellStyle name="style1635975082477" xfId="546" xr:uid="{00000000-0005-0000-0000-0000A3020000}"/>
    <cellStyle name="style1635975082477 2" xfId="861" xr:uid="{00000000-0005-0000-0000-0000A4020000}"/>
    <cellStyle name="style1635975082527" xfId="547" xr:uid="{00000000-0005-0000-0000-0000A5020000}"/>
    <cellStyle name="style1635975082527 2" xfId="862" xr:uid="{00000000-0005-0000-0000-0000A6020000}"/>
    <cellStyle name="style1635975082584" xfId="548" xr:uid="{00000000-0005-0000-0000-0000A7020000}"/>
    <cellStyle name="style1635975082584 2" xfId="863" xr:uid="{00000000-0005-0000-0000-0000A8020000}"/>
    <cellStyle name="style1635975082827" xfId="549" xr:uid="{00000000-0005-0000-0000-0000A9020000}"/>
    <cellStyle name="style1635975082827 2" xfId="864" xr:uid="{00000000-0005-0000-0000-0000AA020000}"/>
    <cellStyle name="style1635975082885" xfId="550" xr:uid="{00000000-0005-0000-0000-0000AB020000}"/>
    <cellStyle name="style1635975082885 2" xfId="865" xr:uid="{00000000-0005-0000-0000-0000AC020000}"/>
    <cellStyle name="style1635975083078" xfId="551" xr:uid="{00000000-0005-0000-0000-0000AD020000}"/>
    <cellStyle name="style1635975083078 2" xfId="866" xr:uid="{00000000-0005-0000-0000-0000AE020000}"/>
    <cellStyle name="style1635975083118" xfId="552" xr:uid="{00000000-0005-0000-0000-0000AF020000}"/>
    <cellStyle name="style1635975083118 2" xfId="867" xr:uid="{00000000-0005-0000-0000-0000B0020000}"/>
    <cellStyle name="style1635975083168" xfId="553" xr:uid="{00000000-0005-0000-0000-0000B1020000}"/>
    <cellStyle name="style1635975083168 2" xfId="868" xr:uid="{00000000-0005-0000-0000-0000B2020000}"/>
    <cellStyle name="style1635975083226" xfId="554" xr:uid="{00000000-0005-0000-0000-0000B3020000}"/>
    <cellStyle name="style1635975083226 2" xfId="869" xr:uid="{00000000-0005-0000-0000-0000B4020000}"/>
    <cellStyle name="style1635975083316" xfId="555" xr:uid="{00000000-0005-0000-0000-0000B5020000}"/>
    <cellStyle name="style1635975083316 2" xfId="870" xr:uid="{00000000-0005-0000-0000-0000B6020000}"/>
    <cellStyle name="style1635975083379" xfId="556" xr:uid="{00000000-0005-0000-0000-0000B7020000}"/>
    <cellStyle name="style1635975083379 2" xfId="871" xr:uid="{00000000-0005-0000-0000-0000B8020000}"/>
    <cellStyle name="style1635975083452" xfId="557" xr:uid="{00000000-0005-0000-0000-0000B9020000}"/>
    <cellStyle name="style1635975083452 2" xfId="872" xr:uid="{00000000-0005-0000-0000-0000BA020000}"/>
    <cellStyle name="style1635975083498" xfId="558" xr:uid="{00000000-0005-0000-0000-0000BB020000}"/>
    <cellStyle name="style1635975083498 2" xfId="873" xr:uid="{00000000-0005-0000-0000-0000BC020000}"/>
    <cellStyle name="style1635975083547" xfId="559" xr:uid="{00000000-0005-0000-0000-0000BD020000}"/>
    <cellStyle name="style1635975083547 2" xfId="874" xr:uid="{00000000-0005-0000-0000-0000BE020000}"/>
    <cellStyle name="style1635975083611" xfId="560" xr:uid="{00000000-0005-0000-0000-0000BF020000}"/>
    <cellStyle name="style1635975083611 2" xfId="875" xr:uid="{00000000-0005-0000-0000-0000C0020000}"/>
    <cellStyle name="style1635975083669" xfId="561" xr:uid="{00000000-0005-0000-0000-0000C1020000}"/>
    <cellStyle name="style1635975083669 2" xfId="876" xr:uid="{00000000-0005-0000-0000-0000C2020000}"/>
    <cellStyle name="style1635975083732" xfId="562" xr:uid="{00000000-0005-0000-0000-0000C3020000}"/>
    <cellStyle name="style1635975083732 2" xfId="877" xr:uid="{00000000-0005-0000-0000-0000C4020000}"/>
    <cellStyle name="style1635975083892" xfId="563" xr:uid="{00000000-0005-0000-0000-0000C5020000}"/>
    <cellStyle name="style1635975083892 2" xfId="878" xr:uid="{00000000-0005-0000-0000-0000C6020000}"/>
    <cellStyle name="style1635975083954" xfId="564" xr:uid="{00000000-0005-0000-0000-0000C7020000}"/>
    <cellStyle name="style1635975083954 2" xfId="879" xr:uid="{00000000-0005-0000-0000-0000C8020000}"/>
    <cellStyle name="style1635975086828" xfId="565" xr:uid="{00000000-0005-0000-0000-0000C9020000}"/>
    <cellStyle name="style1635975086828 2" xfId="880" xr:uid="{00000000-0005-0000-0000-0000CA020000}"/>
    <cellStyle name="style1635975212746" xfId="420" xr:uid="{00000000-0005-0000-0000-0000CB020000}"/>
    <cellStyle name="style1635975212843" xfId="421" xr:uid="{00000000-0005-0000-0000-0000CC020000}"/>
    <cellStyle name="style1635975212916" xfId="422" xr:uid="{00000000-0005-0000-0000-0000CD020000}"/>
    <cellStyle name="style1635975212996" xfId="423" xr:uid="{00000000-0005-0000-0000-0000CE020000}"/>
    <cellStyle name="style1635975213097" xfId="424" xr:uid="{00000000-0005-0000-0000-0000CF020000}"/>
    <cellStyle name="style1635975213188" xfId="425" xr:uid="{00000000-0005-0000-0000-0000D0020000}"/>
    <cellStyle name="style1635975213239" xfId="426" xr:uid="{00000000-0005-0000-0000-0000D1020000}"/>
    <cellStyle name="style1635975213349" xfId="427" xr:uid="{00000000-0005-0000-0000-0000D2020000}"/>
    <cellStyle name="style1635975213474" xfId="428" xr:uid="{00000000-0005-0000-0000-0000D3020000}"/>
    <cellStyle name="style1635975213561" xfId="429" xr:uid="{00000000-0005-0000-0000-0000D4020000}"/>
    <cellStyle name="style1635975213688" xfId="430" xr:uid="{00000000-0005-0000-0000-0000D5020000}"/>
    <cellStyle name="style1635975213761" xfId="431" xr:uid="{00000000-0005-0000-0000-0000D6020000}"/>
    <cellStyle name="style1635975213836" xfId="432" xr:uid="{00000000-0005-0000-0000-0000D7020000}"/>
    <cellStyle name="style1635975213923" xfId="433" xr:uid="{00000000-0005-0000-0000-0000D8020000}"/>
    <cellStyle name="style1635975214040" xfId="434" xr:uid="{00000000-0005-0000-0000-0000D9020000}"/>
    <cellStyle name="style1635975214145" xfId="435" xr:uid="{00000000-0005-0000-0000-0000DA020000}"/>
    <cellStyle name="style1635975214245" xfId="436" xr:uid="{00000000-0005-0000-0000-0000DB020000}"/>
    <cellStyle name="style1635975214406" xfId="437" xr:uid="{00000000-0005-0000-0000-0000DC020000}"/>
    <cellStyle name="style1635975214534" xfId="438" xr:uid="{00000000-0005-0000-0000-0000DD020000}"/>
    <cellStyle name="style1635975214655" xfId="439" xr:uid="{00000000-0005-0000-0000-0000DE020000}"/>
    <cellStyle name="style1635975214789" xfId="440" xr:uid="{00000000-0005-0000-0000-0000DF020000}"/>
    <cellStyle name="style1635975215019" xfId="441" xr:uid="{00000000-0005-0000-0000-0000E0020000}"/>
    <cellStyle name="style1635975215147" xfId="442" xr:uid="{00000000-0005-0000-0000-0000E1020000}"/>
    <cellStyle name="style1635975215284" xfId="443" xr:uid="{00000000-0005-0000-0000-0000E2020000}"/>
    <cellStyle name="style1635975215423" xfId="444" xr:uid="{00000000-0005-0000-0000-0000E3020000}"/>
    <cellStyle name="style1635975215551" xfId="445" xr:uid="{00000000-0005-0000-0000-0000E4020000}"/>
    <cellStyle name="style1635975215714" xfId="446" xr:uid="{00000000-0005-0000-0000-0000E5020000}"/>
    <cellStyle name="style1635975215844" xfId="447" xr:uid="{00000000-0005-0000-0000-0000E6020000}"/>
    <cellStyle name="style1635975215975" xfId="448" xr:uid="{00000000-0005-0000-0000-0000E7020000}"/>
    <cellStyle name="style1635975216140" xfId="449" xr:uid="{00000000-0005-0000-0000-0000E8020000}"/>
    <cellStyle name="style1635975216275" xfId="450" xr:uid="{00000000-0005-0000-0000-0000E9020000}"/>
    <cellStyle name="style1635975216388" xfId="451" xr:uid="{00000000-0005-0000-0000-0000EA020000}"/>
    <cellStyle name="style1635975216525" xfId="452" xr:uid="{00000000-0005-0000-0000-0000EB020000}"/>
    <cellStyle name="style1635975216626" xfId="453" xr:uid="{00000000-0005-0000-0000-0000EC020000}"/>
    <cellStyle name="style1635975216740" xfId="454" xr:uid="{00000000-0005-0000-0000-0000ED020000}"/>
    <cellStyle name="style1635975216804" xfId="455" xr:uid="{00000000-0005-0000-0000-0000EE020000}"/>
    <cellStyle name="style1635975216870" xfId="417" xr:uid="{00000000-0005-0000-0000-0000EF020000}"/>
    <cellStyle name="style1635975216870 2" xfId="456" xr:uid="{00000000-0005-0000-0000-0000F0020000}"/>
    <cellStyle name="style1635975216937" xfId="457" xr:uid="{00000000-0005-0000-0000-0000F1020000}"/>
    <cellStyle name="style1635975217040" xfId="418" xr:uid="{00000000-0005-0000-0000-0000F2020000}"/>
    <cellStyle name="style1635975217040 2" xfId="458" xr:uid="{00000000-0005-0000-0000-0000F3020000}"/>
    <cellStyle name="style1635975217110" xfId="459" xr:uid="{00000000-0005-0000-0000-0000F4020000}"/>
    <cellStyle name="style1635975217176" xfId="460" xr:uid="{00000000-0005-0000-0000-0000F5020000}"/>
    <cellStyle name="style1635975217233" xfId="461" xr:uid="{00000000-0005-0000-0000-0000F6020000}"/>
    <cellStyle name="style1635975217291" xfId="462" xr:uid="{00000000-0005-0000-0000-0000F7020000}"/>
    <cellStyle name="style1635975217359" xfId="463" xr:uid="{00000000-0005-0000-0000-0000F8020000}"/>
    <cellStyle name="style1635975217414" xfId="464" xr:uid="{00000000-0005-0000-0000-0000F9020000}"/>
    <cellStyle name="style1635975946015" xfId="566" xr:uid="{00000000-0005-0000-0000-0000FA020000}"/>
    <cellStyle name="style1635977611191" xfId="568" xr:uid="{00000000-0005-0000-0000-0000FB020000}"/>
    <cellStyle name="style1635977611316" xfId="569" xr:uid="{00000000-0005-0000-0000-0000FC020000}"/>
    <cellStyle name="style1635977611379" xfId="570" xr:uid="{00000000-0005-0000-0000-0000FD020000}"/>
    <cellStyle name="style1635977611441" xfId="571" xr:uid="{00000000-0005-0000-0000-0000FE020000}"/>
    <cellStyle name="style1635977611504" xfId="572" xr:uid="{00000000-0005-0000-0000-0000FF020000}"/>
    <cellStyle name="style1635977611582" xfId="573" xr:uid="{00000000-0005-0000-0000-000000030000}"/>
    <cellStyle name="style1635977611629" xfId="574" xr:uid="{00000000-0005-0000-0000-000001030000}"/>
    <cellStyle name="style1635977612111" xfId="575" xr:uid="{00000000-0005-0000-0000-000002030000}"/>
    <cellStyle name="style1635977612223" xfId="576" xr:uid="{00000000-0005-0000-0000-000003030000}"/>
    <cellStyle name="style1635977612333" xfId="577" xr:uid="{00000000-0005-0000-0000-000004030000}"/>
    <cellStyle name="style1635977612458" xfId="578" xr:uid="{00000000-0005-0000-0000-000005030000}"/>
    <cellStyle name="style1635977612567" xfId="579" xr:uid="{00000000-0005-0000-0000-000006030000}"/>
    <cellStyle name="style1635977612683" xfId="580" xr:uid="{00000000-0005-0000-0000-000007030000}"/>
    <cellStyle name="style1635977612792" xfId="581" xr:uid="{00000000-0005-0000-0000-000008030000}"/>
    <cellStyle name="style1635977612903" xfId="582" xr:uid="{00000000-0005-0000-0000-000009030000}"/>
    <cellStyle name="style1635977612990" xfId="583" xr:uid="{00000000-0005-0000-0000-00000A030000}"/>
    <cellStyle name="style1635977613068" xfId="584" xr:uid="{00000000-0005-0000-0000-00000B030000}"/>
    <cellStyle name="style1635977613178" xfId="585" xr:uid="{00000000-0005-0000-0000-00000C030000}"/>
    <cellStyle name="style1635977613303" xfId="586" xr:uid="{00000000-0005-0000-0000-00000D030000}"/>
    <cellStyle name="style1635977613411" xfId="587" xr:uid="{00000000-0005-0000-0000-00000E030000}"/>
    <cellStyle name="style1635977613505" xfId="588" xr:uid="{00000000-0005-0000-0000-00000F030000}"/>
    <cellStyle name="style1635977613614" xfId="589" xr:uid="{00000000-0005-0000-0000-000010030000}"/>
    <cellStyle name="style1635977613755" xfId="590" xr:uid="{00000000-0005-0000-0000-000011030000}"/>
    <cellStyle name="style1635977613848" xfId="591" xr:uid="{00000000-0005-0000-0000-000012030000}"/>
    <cellStyle name="style1635977613942" xfId="592" xr:uid="{00000000-0005-0000-0000-000013030000}"/>
    <cellStyle name="style1635977614036" xfId="593" xr:uid="{00000000-0005-0000-0000-000014030000}"/>
    <cellStyle name="style1635977614145" xfId="594" xr:uid="{00000000-0005-0000-0000-000015030000}"/>
    <cellStyle name="style1635977614303" xfId="595" xr:uid="{00000000-0005-0000-0000-000016030000}"/>
    <cellStyle name="style1635977614407" xfId="596" xr:uid="{00000000-0005-0000-0000-000017030000}"/>
    <cellStyle name="style1635977614517" xfId="597" xr:uid="{00000000-0005-0000-0000-000018030000}"/>
    <cellStyle name="style1635977614617" xfId="598" xr:uid="{00000000-0005-0000-0000-000019030000}"/>
    <cellStyle name="style1635977614717" xfId="599" xr:uid="{00000000-0005-0000-0000-00001A030000}"/>
    <cellStyle name="style1635977614807" xfId="600" xr:uid="{00000000-0005-0000-0000-00001B030000}"/>
    <cellStyle name="style1635977614886" xfId="601" xr:uid="{00000000-0005-0000-0000-00001C030000}"/>
    <cellStyle name="style1635977614977" xfId="602" xr:uid="{00000000-0005-0000-0000-00001D030000}"/>
    <cellStyle name="style1635977615076" xfId="603" xr:uid="{00000000-0005-0000-0000-00001E030000}"/>
    <cellStyle name="style1635977615187" xfId="604" xr:uid="{00000000-0005-0000-0000-00001F030000}"/>
    <cellStyle name="style1635977615287" xfId="605" xr:uid="{00000000-0005-0000-0000-000020030000}"/>
    <cellStyle name="style1635977615345" xfId="606" xr:uid="{00000000-0005-0000-0000-000021030000}"/>
    <cellStyle name="style1635977615416" xfId="607" xr:uid="{00000000-0005-0000-0000-000022030000}"/>
    <cellStyle name="style1635977615466" xfId="608" xr:uid="{00000000-0005-0000-0000-000023030000}"/>
    <cellStyle name="style1635977615527" xfId="609" xr:uid="{00000000-0005-0000-0000-000024030000}"/>
    <cellStyle name="style1635977615597" xfId="610" xr:uid="{00000000-0005-0000-0000-000025030000}"/>
    <cellStyle name="style1635977615636" xfId="611" xr:uid="{00000000-0005-0000-0000-000026030000}"/>
    <cellStyle name="style1635977615677" xfId="612" xr:uid="{00000000-0005-0000-0000-000027030000}"/>
    <cellStyle name="style1635977615717" xfId="613" xr:uid="{00000000-0005-0000-0000-000028030000}"/>
    <cellStyle name="style1635977615759" xfId="614" xr:uid="{00000000-0005-0000-0000-000029030000}"/>
    <cellStyle name="style1635977615797" xfId="615" xr:uid="{00000000-0005-0000-0000-00002A030000}"/>
    <cellStyle name="style1635977615836" xfId="616" xr:uid="{00000000-0005-0000-0000-00002B030000}"/>
    <cellStyle name="style1635977615887" xfId="617" xr:uid="{00000000-0005-0000-0000-00002C030000}"/>
    <cellStyle name="style1635977615927" xfId="618" xr:uid="{00000000-0005-0000-0000-00002D030000}"/>
    <cellStyle name="style1635977618078" xfId="619" xr:uid="{00000000-0005-0000-0000-00002E030000}"/>
    <cellStyle name="style1635977618157" xfId="620" xr:uid="{00000000-0005-0000-0000-00002F030000}"/>
    <cellStyle name="style1635977618252" xfId="621" xr:uid="{00000000-0005-0000-0000-000030030000}"/>
    <cellStyle name="style1635977618362" xfId="622" xr:uid="{00000000-0005-0000-0000-000031030000}"/>
    <cellStyle name="style1635977618471" xfId="623" xr:uid="{00000000-0005-0000-0000-000032030000}"/>
    <cellStyle name="style1635977618580" xfId="624" xr:uid="{00000000-0005-0000-0000-000033030000}"/>
    <cellStyle name="style1635977618690" xfId="625" xr:uid="{00000000-0005-0000-0000-000034030000}"/>
    <cellStyle name="style1635977618814" xfId="626" xr:uid="{00000000-0005-0000-0000-000035030000}"/>
    <cellStyle name="style1635977618912" xfId="627" xr:uid="{00000000-0005-0000-0000-000036030000}"/>
    <cellStyle name="style1635977619022" xfId="628" xr:uid="{00000000-0005-0000-0000-000037030000}"/>
    <cellStyle name="style1635977619147" xfId="629" xr:uid="{00000000-0005-0000-0000-000038030000}"/>
    <cellStyle name="style1635977619256" xfId="630" xr:uid="{00000000-0005-0000-0000-000039030000}"/>
    <cellStyle name="style1635977619381" xfId="631" xr:uid="{00000000-0005-0000-0000-00003A030000}"/>
    <cellStyle name="style1635977619490" xfId="632" xr:uid="{00000000-0005-0000-0000-00003B030000}"/>
    <cellStyle name="style1635977619600" xfId="633" xr:uid="{00000000-0005-0000-0000-00003C030000}"/>
    <cellStyle name="style1635977619709" xfId="634" xr:uid="{00000000-0005-0000-0000-00003D030000}"/>
    <cellStyle name="style1635977619818" xfId="635" xr:uid="{00000000-0005-0000-0000-00003E030000}"/>
    <cellStyle name="style1635977619928" xfId="636" xr:uid="{00000000-0005-0000-0000-00003F030000}"/>
    <cellStyle name="style1635977620053" xfId="637" xr:uid="{00000000-0005-0000-0000-000040030000}"/>
    <cellStyle name="style1635977620131" xfId="638" xr:uid="{00000000-0005-0000-0000-000041030000}"/>
    <cellStyle name="style1635977620256" xfId="639" xr:uid="{00000000-0005-0000-0000-000042030000}"/>
    <cellStyle name="style1635977620339" xfId="640" xr:uid="{00000000-0005-0000-0000-000043030000}"/>
    <cellStyle name="style1635977620448" xfId="641" xr:uid="{00000000-0005-0000-0000-000044030000}"/>
    <cellStyle name="style1635977620636" xfId="642" xr:uid="{00000000-0005-0000-0000-000045030000}"/>
    <cellStyle name="style1635977620745" xfId="643" xr:uid="{00000000-0005-0000-0000-000046030000}"/>
    <cellStyle name="style1635977620823" xfId="644" xr:uid="{00000000-0005-0000-0000-000047030000}"/>
    <cellStyle name="style1635977620928" xfId="645" xr:uid="{00000000-0005-0000-0000-000048030000}"/>
    <cellStyle name="style1635977621038" xfId="646" xr:uid="{00000000-0005-0000-0000-000049030000}"/>
    <cellStyle name="style1635977621132" xfId="647" xr:uid="{00000000-0005-0000-0000-00004A030000}"/>
    <cellStyle name="style1635977621210" xfId="648" xr:uid="{00000000-0005-0000-0000-00004B030000}"/>
    <cellStyle name="style1635977621327" xfId="649" xr:uid="{00000000-0005-0000-0000-00004C030000}"/>
    <cellStyle name="style1635977621426" xfId="650" xr:uid="{00000000-0005-0000-0000-00004D030000}"/>
    <cellStyle name="style1635977621504" xfId="651" xr:uid="{00000000-0005-0000-0000-00004E030000}"/>
    <cellStyle name="style1635977621582" xfId="652" xr:uid="{00000000-0005-0000-0000-00004F030000}"/>
    <cellStyle name="style1635977621660" xfId="653" xr:uid="{00000000-0005-0000-0000-000050030000}"/>
    <cellStyle name="style1635977621738" xfId="654" xr:uid="{00000000-0005-0000-0000-000051030000}"/>
    <cellStyle name="style1635977621800" xfId="655" xr:uid="{00000000-0005-0000-0000-000052030000}"/>
    <cellStyle name="style1635977621863" xfId="656" xr:uid="{00000000-0005-0000-0000-000053030000}"/>
    <cellStyle name="style1635977621925" xfId="657" xr:uid="{00000000-0005-0000-0000-000054030000}"/>
    <cellStyle name="style1635977621972" xfId="658" xr:uid="{00000000-0005-0000-0000-000055030000}"/>
    <cellStyle name="style1635977622066" xfId="659" xr:uid="{00000000-0005-0000-0000-000056030000}"/>
    <cellStyle name="style1635977622354" xfId="660" xr:uid="{00000000-0005-0000-0000-000057030000}"/>
    <cellStyle name="style1635977622401" xfId="661" xr:uid="{00000000-0005-0000-0000-000058030000}"/>
    <cellStyle name="style1635977622461" xfId="662" xr:uid="{00000000-0005-0000-0000-000059030000}"/>
    <cellStyle name="style1635977622501" xfId="663" xr:uid="{00000000-0005-0000-0000-00005A030000}"/>
    <cellStyle name="style1635977623661" xfId="664" xr:uid="{00000000-0005-0000-0000-00005B030000}"/>
    <cellStyle name="style1635977623766" xfId="665" xr:uid="{00000000-0005-0000-0000-00005C030000}"/>
    <cellStyle name="style1635977623911" xfId="666" xr:uid="{00000000-0005-0000-0000-00005D030000}"/>
    <cellStyle name="style1635977623993" xfId="667" xr:uid="{00000000-0005-0000-0000-00005E030000}"/>
    <cellStyle name="style1635977624076" xfId="668" xr:uid="{00000000-0005-0000-0000-00005F030000}"/>
    <cellStyle name="style1635977624171" xfId="669" xr:uid="{00000000-0005-0000-0000-000060030000}"/>
    <cellStyle name="style1635977624251" xfId="670" xr:uid="{00000000-0005-0000-0000-000061030000}"/>
    <cellStyle name="style1635977624321" xfId="671" xr:uid="{00000000-0005-0000-0000-000062030000}"/>
    <cellStyle name="style1635977624381" xfId="672" xr:uid="{00000000-0005-0000-0000-000063030000}"/>
    <cellStyle name="style1635977624461" xfId="673" xr:uid="{00000000-0005-0000-0000-000064030000}"/>
    <cellStyle name="style1635977624513" xfId="674" xr:uid="{00000000-0005-0000-0000-000065030000}"/>
    <cellStyle name="style1635977624580" xfId="675" xr:uid="{00000000-0005-0000-0000-000066030000}"/>
    <cellStyle name="style1635978466747" xfId="678" xr:uid="{00000000-0005-0000-0000-000067030000}"/>
    <cellStyle name="style1635978466927" xfId="682" xr:uid="{00000000-0005-0000-0000-000068030000}"/>
    <cellStyle name="style1635978468952" xfId="676" xr:uid="{00000000-0005-0000-0000-000069030000}"/>
    <cellStyle name="style1635978469058" xfId="679" xr:uid="{00000000-0005-0000-0000-00006A030000}"/>
    <cellStyle name="style1635978469221" xfId="677" xr:uid="{00000000-0005-0000-0000-00006B030000}"/>
    <cellStyle name="style1635978469520" xfId="680" xr:uid="{00000000-0005-0000-0000-00006C030000}"/>
    <cellStyle name="style1635978469641" xfId="681" xr:uid="{00000000-0005-0000-0000-00006D030000}"/>
    <cellStyle name="style1635978469887" xfId="683" xr:uid="{00000000-0005-0000-0000-00006E030000}"/>
    <cellStyle name="style1636058484900" xfId="885" xr:uid="{00000000-0005-0000-0000-00006F030000}"/>
    <cellStyle name="style1636058490398" xfId="887" xr:uid="{00000000-0005-0000-0000-000070030000}"/>
    <cellStyle name="style1636058492128" xfId="888" xr:uid="{00000000-0005-0000-0000-000071030000}"/>
    <cellStyle name="style1636058493739" xfId="886" xr:uid="{00000000-0005-0000-0000-000072030000}"/>
    <cellStyle name="style1636059775339" xfId="889" xr:uid="{00000000-0005-0000-0000-000073030000}"/>
    <cellStyle name="style1636059777817" xfId="891" xr:uid="{00000000-0005-0000-0000-000074030000}"/>
    <cellStyle name="style1636059778295" xfId="892" xr:uid="{00000000-0005-0000-0000-000075030000}"/>
    <cellStyle name="style1636059778592" xfId="890" xr:uid="{00000000-0005-0000-0000-000076030000}"/>
    <cellStyle name="style1636060932726" xfId="894" xr:uid="{8A80EAF0-CC1B-430D-99FA-2EA611456C12}"/>
    <cellStyle name="style1636060932797" xfId="895" xr:uid="{77DCE1B0-A16B-4392-9D00-A7DF045AB1B8}"/>
    <cellStyle name="style1636098683468" xfId="884" xr:uid="{00000000-0005-0000-0000-000077030000}"/>
    <cellStyle name="style1636281637527" xfId="686" xr:uid="{00000000-0005-0000-0000-000078030000}"/>
    <cellStyle name="style1636281638668" xfId="684" xr:uid="{00000000-0005-0000-0000-000079030000}"/>
    <cellStyle name="style1636281638697" xfId="685" xr:uid="{00000000-0005-0000-0000-00007A030000}"/>
    <cellStyle name="style1636457109419" xfId="883" xr:uid="{00000000-0005-0000-0000-00007B030000}"/>
    <cellStyle name="style1636457110830" xfId="881" xr:uid="{00000000-0005-0000-0000-00007C030000}"/>
    <cellStyle name="style1636457110881" xfId="882" xr:uid="{00000000-0005-0000-0000-00007D03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3DF6"/>
      <color rgb="FFB7C8FF"/>
      <color rgb="FF759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Century Gothic" panose="020B0502020202020204" pitchFamily="34" charset="0"/>
              </a:rPr>
              <a:t>¿En qué medida se considera usted informado o informada de lo que hace el Ayuntamiento de Madrid?</a:t>
            </a:r>
          </a:p>
        </c:rich>
      </c:tx>
      <c:layout>
        <c:manualLayout>
          <c:xMode val="edge"/>
          <c:yMode val="edge"/>
          <c:x val="0.12425252522944784"/>
          <c:y val="2.72796204051560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'1'!$A$13</c:f>
              <c:strCache>
                <c:ptCount val="1"/>
                <c:pt idx="0">
                  <c:v>Índice Sintético 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'1'!$B$12:$J$12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'1'!$B$13:$J$13</c:f>
              <c:numCache>
                <c:formatCode>0.00</c:formatCode>
                <c:ptCount val="9"/>
                <c:pt idx="0">
                  <c:v>41.122145972729413</c:v>
                </c:pt>
                <c:pt idx="1">
                  <c:v>40.905509409480899</c:v>
                </c:pt>
                <c:pt idx="2">
                  <c:v>36.410592480118133</c:v>
                </c:pt>
                <c:pt idx="3">
                  <c:v>36.050000000000004</c:v>
                </c:pt>
                <c:pt idx="4">
                  <c:v>39.825000000000003</c:v>
                </c:pt>
                <c:pt idx="5">
                  <c:v>36.65</c:v>
                </c:pt>
                <c:pt idx="6">
                  <c:v>44.6</c:v>
                </c:pt>
                <c:pt idx="7">
                  <c:v>41.65</c:v>
                </c:pt>
                <c:pt idx="8">
                  <c:v>29.180029786330017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54C-9CCB-07BEBCF17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566904"/>
        <c:axId val="15581610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'1'!$A$12</c15:sqref>
                        </c15:formulaRef>
                      </c:ext>
                    </c:extLst>
                    <c:strCache>
                      <c:ptCount val="1"/>
                      <c:pt idx="0">
                        <c:v>¿En qué medida se considera usted informado o informada de lo que hace el Ayuntamiento de Madrid?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tint val="77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tint val="77000"/>
                      </a:schemeClr>
                    </a:solidFill>
                    <a:ln w="9525">
                      <a:solidFill>
                        <a:schemeClr val="accent5">
                          <a:tint val="77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'1'!$B$12:$J$12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'1'!$B$12:$J$12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B6D-454C-9CCB-07BEBCF17B1A}"/>
                  </c:ext>
                </c:extLst>
              </c15:ser>
            </c15:filteredLineSeries>
          </c:ext>
        </c:extLst>
      </c:lineChart>
      <c:catAx>
        <c:axId val="2835669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58161032"/>
        <c:crosses val="autoZero"/>
        <c:auto val="1"/>
        <c:lblAlgn val="ctr"/>
        <c:lblOffset val="100"/>
        <c:noMultiLvlLbl val="0"/>
      </c:catAx>
      <c:valAx>
        <c:axId val="1558161032"/>
        <c:scaling>
          <c:orientation val="minMax"/>
          <c:min val="25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3566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Medio/s de comunicación por los que se informa de lo que hace el Ayuntamiento (2019) Por edades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'2'!$G$130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'2'!$F$131:$F$141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'2'!$G$131:$G$141</c:f>
              <c:numCache>
                <c:formatCode>0.00%</c:formatCode>
                <c:ptCount val="11"/>
                <c:pt idx="0">
                  <c:v>0.3781902552204176</c:v>
                </c:pt>
                <c:pt idx="1">
                  <c:v>0.58236658932714613</c:v>
                </c:pt>
                <c:pt idx="2">
                  <c:v>0.42459396751740142</c:v>
                </c:pt>
                <c:pt idx="3">
                  <c:v>0.10208816705336426</c:v>
                </c:pt>
                <c:pt idx="4">
                  <c:v>5.336426914153132E-2</c:v>
                </c:pt>
                <c:pt idx="5">
                  <c:v>0.12761020881670534</c:v>
                </c:pt>
                <c:pt idx="6">
                  <c:v>8.8167053364269138E-2</c:v>
                </c:pt>
                <c:pt idx="7">
                  <c:v>6.7285382830626447E-2</c:v>
                </c:pt>
                <c:pt idx="8">
                  <c:v>9.2807424593967514E-3</c:v>
                </c:pt>
                <c:pt idx="9">
                  <c:v>3.7122969837587005E-2</c:v>
                </c:pt>
                <c:pt idx="10">
                  <c:v>2.3201856148491878E-3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3-41A9-A294-96F10FA7DA53}"/>
            </c:ext>
          </c:extLst>
        </c:ser>
        <c:ser>
          <c:idx val="1"/>
          <c:order val="1"/>
          <c:tx>
            <c:strRef>
              <c:f>'2'!$H$130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'2'!$F$131:$F$141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'2'!$H$131:$H$141</c:f>
              <c:numCache>
                <c:formatCode>0.00%</c:formatCode>
                <c:ptCount val="11"/>
                <c:pt idx="0">
                  <c:v>0.40214797136038188</c:v>
                </c:pt>
                <c:pt idx="1">
                  <c:v>0.56801909307875897</c:v>
                </c:pt>
                <c:pt idx="2">
                  <c:v>0.28400954653937949</c:v>
                </c:pt>
                <c:pt idx="3">
                  <c:v>0.12291169451073986</c:v>
                </c:pt>
                <c:pt idx="4">
                  <c:v>8.7112171837708849E-2</c:v>
                </c:pt>
                <c:pt idx="5">
                  <c:v>0.12052505966587113</c:v>
                </c:pt>
                <c:pt idx="6">
                  <c:v>8.83054892601432E-2</c:v>
                </c:pt>
                <c:pt idx="7">
                  <c:v>6.6825775656324582E-2</c:v>
                </c:pt>
                <c:pt idx="8">
                  <c:v>2.1479713603818614E-2</c:v>
                </c:pt>
                <c:pt idx="9">
                  <c:v>4.8926014319809072E-2</c:v>
                </c:pt>
                <c:pt idx="10">
                  <c:v>1.9093078758949882E-2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3-41A9-A294-96F10FA7DA53}"/>
            </c:ext>
          </c:extLst>
        </c:ser>
        <c:ser>
          <c:idx val="2"/>
          <c:order val="2"/>
          <c:tx>
            <c:strRef>
              <c:f>'2'!$I$130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'2'!$F$131:$F$141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'2'!$I$131:$I$141</c:f>
              <c:numCache>
                <c:formatCode>0.00%</c:formatCode>
                <c:ptCount val="11"/>
                <c:pt idx="0">
                  <c:v>0.52713178294573648</c:v>
                </c:pt>
                <c:pt idx="1">
                  <c:v>0.47868217054263568</c:v>
                </c:pt>
                <c:pt idx="2">
                  <c:v>0.15310077519379844</c:v>
                </c:pt>
                <c:pt idx="3">
                  <c:v>0.19186046511627908</c:v>
                </c:pt>
                <c:pt idx="4">
                  <c:v>0.15697674418604651</c:v>
                </c:pt>
                <c:pt idx="5">
                  <c:v>0.15503875968992248</c:v>
                </c:pt>
                <c:pt idx="6">
                  <c:v>0.13178294573643412</c:v>
                </c:pt>
                <c:pt idx="7">
                  <c:v>4.2635658914728675E-2</c:v>
                </c:pt>
                <c:pt idx="8">
                  <c:v>2.1317829457364337E-2</c:v>
                </c:pt>
                <c:pt idx="9">
                  <c:v>5.4263565891472867E-2</c:v>
                </c:pt>
                <c:pt idx="10">
                  <c:v>1.550387596899225E-2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3-41A9-A294-96F10FA7DA53}"/>
            </c:ext>
          </c:extLst>
        </c:ser>
        <c:ser>
          <c:idx val="3"/>
          <c:order val="3"/>
          <c:tx>
            <c:strRef>
              <c:f>'2'!$J$130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59394439392039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C-44F0-B3DB-FAA42E2B5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'2'!$F$131:$F$141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'2'!$J$131:$J$141</c:f>
              <c:numCache>
                <c:formatCode>0.00%</c:formatCode>
                <c:ptCount val="11"/>
                <c:pt idx="0">
                  <c:v>0.63738738738738743</c:v>
                </c:pt>
                <c:pt idx="1">
                  <c:v>0.34009009009009011</c:v>
                </c:pt>
                <c:pt idx="2">
                  <c:v>0.1036036036036036</c:v>
                </c:pt>
                <c:pt idx="3">
                  <c:v>0.23648648648648649</c:v>
                </c:pt>
                <c:pt idx="4">
                  <c:v>0.22972972972972974</c:v>
                </c:pt>
                <c:pt idx="5">
                  <c:v>0.1373873873873874</c:v>
                </c:pt>
                <c:pt idx="6">
                  <c:v>0.13288288288288289</c:v>
                </c:pt>
                <c:pt idx="7">
                  <c:v>3.1531531531531529E-2</c:v>
                </c:pt>
                <c:pt idx="8">
                  <c:v>2.4774774774774775E-2</c:v>
                </c:pt>
                <c:pt idx="9">
                  <c:v>6.0810810810810814E-2</c:v>
                </c:pt>
                <c:pt idx="10">
                  <c:v>2.2522522522522525E-2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3-41A9-A294-96F10FA7DA53}"/>
            </c:ext>
          </c:extLst>
        </c:ser>
        <c:ser>
          <c:idx val="4"/>
          <c:order val="4"/>
          <c:tx>
            <c:strRef>
              <c:f>'2'!$K$130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'2'!$F$131:$F$141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'2'!$K$131:$K$141</c:f>
              <c:numCache>
                <c:formatCode>0.00%</c:formatCode>
                <c:ptCount val="11"/>
                <c:pt idx="0">
                  <c:v>0.73514211886304925</c:v>
                </c:pt>
                <c:pt idx="1">
                  <c:v>0.13824289405684753</c:v>
                </c:pt>
                <c:pt idx="2">
                  <c:v>2.454780361757106E-2</c:v>
                </c:pt>
                <c:pt idx="3">
                  <c:v>0.19250645994832041</c:v>
                </c:pt>
                <c:pt idx="4">
                  <c:v>0.2454780361757106</c:v>
                </c:pt>
                <c:pt idx="5">
                  <c:v>8.0103359173126609E-2</c:v>
                </c:pt>
                <c:pt idx="6">
                  <c:v>8.5271317829457349E-2</c:v>
                </c:pt>
                <c:pt idx="7">
                  <c:v>5.9431524547803614E-2</c:v>
                </c:pt>
                <c:pt idx="8">
                  <c:v>2.3255813953488372E-2</c:v>
                </c:pt>
                <c:pt idx="9">
                  <c:v>8.2687338501292007E-2</c:v>
                </c:pt>
                <c:pt idx="10">
                  <c:v>1.0335917312661501E-2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3-41A9-A294-96F10FA7D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6047056"/>
        <c:axId val="1756044976"/>
      </c:barChart>
      <c:catAx>
        <c:axId val="175604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56044976"/>
        <c:crosses val="autoZero"/>
        <c:auto val="1"/>
        <c:lblAlgn val="ctr"/>
        <c:lblOffset val="100"/>
        <c:noMultiLvlLbl val="0"/>
      </c:catAx>
      <c:valAx>
        <c:axId val="1756044976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5604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Si tuviera que informarse, realizar una consulta o trámite. ¿Cómo preferiría contactar con el Ayuntamiento de Madrid?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'3'!$A$5:$A$10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'3'!$B$5:$B$10</c:f>
              <c:numCache>
                <c:formatCode>0.0%</c:formatCode>
                <c:ptCount val="6"/>
                <c:pt idx="0">
                  <c:v>0.45991222374818902</c:v>
                </c:pt>
                <c:pt idx="1">
                  <c:v>0.199083481063282</c:v>
                </c:pt>
                <c:pt idx="2">
                  <c:v>2.8945385971237102E-2</c:v>
                </c:pt>
                <c:pt idx="3">
                  <c:v>6.1580047956759601E-2</c:v>
                </c:pt>
                <c:pt idx="4">
                  <c:v>0.23323574155484</c:v>
                </c:pt>
                <c:pt idx="5">
                  <c:v>1.7243119705692367E-2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0-43FC-86B6-78EE8BD3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860559"/>
        <c:axId val="447868047"/>
      </c:barChart>
      <c:catAx>
        <c:axId val="447860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47868047"/>
        <c:crosses val="autoZero"/>
        <c:auto val="1"/>
        <c:lblAlgn val="ctr"/>
        <c:lblOffset val="100"/>
        <c:noMultiLvlLbl val="0"/>
      </c:catAx>
      <c:valAx>
        <c:axId val="447868047"/>
        <c:scaling>
          <c:orientation val="minMax"/>
          <c:max val="0.60000000000000009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860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Si tuviera que informarse, realizar una consulta o trámite. ¿Cómo preferiría contactar con el Ayuntamiento de Madrid? (2019) Por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'3'!$B$81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4544201058119257E-2"/>
                  <c:y val="7.4350987594800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8-43BB-BD9E-2C8FAC84F5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'3'!$A$82:$A$87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'3'!$B$82:$B$87</c:f>
              <c:numCache>
                <c:formatCode>0.0%</c:formatCode>
                <c:ptCount val="6"/>
                <c:pt idx="0">
                  <c:v>0.43725999999999998</c:v>
                </c:pt>
                <c:pt idx="1">
                  <c:v>0.18632000000000001</c:v>
                </c:pt>
                <c:pt idx="2">
                  <c:v>2.3730000000000001E-2</c:v>
                </c:pt>
                <c:pt idx="3">
                  <c:v>6.4879999999999993E-2</c:v>
                </c:pt>
                <c:pt idx="4">
                  <c:v>0.27165</c:v>
                </c:pt>
                <c:pt idx="5">
                  <c:v>1.6159999999999952E-2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F-470E-B96C-C7132BAE8E0B}"/>
            </c:ext>
          </c:extLst>
        </c:ser>
        <c:ser>
          <c:idx val="1"/>
          <c:order val="1"/>
          <c:tx>
            <c:strRef>
              <c:f>'3'!$C$81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'3'!$A$82:$A$87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'3'!$C$82:$C$87</c:f>
              <c:numCache>
                <c:formatCode>0.0%</c:formatCode>
                <c:ptCount val="6"/>
                <c:pt idx="0">
                  <c:v>0.46632000000000001</c:v>
                </c:pt>
                <c:pt idx="1">
                  <c:v>0.21593999999999999</c:v>
                </c:pt>
                <c:pt idx="2">
                  <c:v>2.664E-2</c:v>
                </c:pt>
                <c:pt idx="3">
                  <c:v>6.4979999999999996E-2</c:v>
                </c:pt>
                <c:pt idx="4">
                  <c:v>0.20943999999999999</c:v>
                </c:pt>
                <c:pt idx="5">
                  <c:v>1.6680000000000028E-2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F-470E-B96C-C7132BAE8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491631"/>
        <c:axId val="572492879"/>
      </c:barChart>
      <c:catAx>
        <c:axId val="572491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72492879"/>
        <c:crosses val="autoZero"/>
        <c:auto val="1"/>
        <c:lblAlgn val="ctr"/>
        <c:lblOffset val="100"/>
        <c:noMultiLvlLbl val="0"/>
      </c:catAx>
      <c:valAx>
        <c:axId val="572492879"/>
        <c:scaling>
          <c:orientation val="minMax"/>
          <c:max val="0.60000000000000009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2491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Si tuviera que informarse, realizar una consulta o trámite. ¿Cómo preferiría contactar con el Ayuntamiento de Madrid? (2019) Por</a:t>
            </a:r>
            <a:r>
              <a:rPr lang="es-ES" sz="1200" baseline="0">
                <a:latin typeface="Century Gothic" panose="020B0502020202020204" pitchFamily="34" charset="0"/>
              </a:rPr>
              <a:t> edades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'3'!$G$81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'3'!$F$82:$F$87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'3'!$G$82:$G$87</c:f>
              <c:numCache>
                <c:formatCode>0.0%</c:formatCode>
                <c:ptCount val="6"/>
                <c:pt idx="0">
                  <c:v>0.34766000000000002</c:v>
                </c:pt>
                <c:pt idx="1">
                  <c:v>0.16797000000000001</c:v>
                </c:pt>
                <c:pt idx="2">
                  <c:v>1.406E-2</c:v>
                </c:pt>
                <c:pt idx="3">
                  <c:v>0.11094</c:v>
                </c:pt>
                <c:pt idx="4">
                  <c:v>0.33983999999999998</c:v>
                </c:pt>
                <c:pt idx="5">
                  <c:v>1.9530000000000047E-2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8-420D-997E-346DF710A2BD}"/>
            </c:ext>
          </c:extLst>
        </c:ser>
        <c:ser>
          <c:idx val="1"/>
          <c:order val="1"/>
          <c:tx>
            <c:strRef>
              <c:f>'3'!$H$81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'3'!$F$82:$F$87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'3'!$H$82:$H$87</c:f>
              <c:numCache>
                <c:formatCode>0.0%</c:formatCode>
                <c:ptCount val="6"/>
                <c:pt idx="0">
                  <c:v>0.33972999999999998</c:v>
                </c:pt>
                <c:pt idx="1">
                  <c:v>0.20971999999999999</c:v>
                </c:pt>
                <c:pt idx="2">
                  <c:v>2.0459999999999999E-2</c:v>
                </c:pt>
                <c:pt idx="3">
                  <c:v>9.1219999999999996E-2</c:v>
                </c:pt>
                <c:pt idx="4">
                  <c:v>0.33078000000000002</c:v>
                </c:pt>
                <c:pt idx="5">
                  <c:v>8.0899999999999306E-3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8-420D-997E-346DF710A2BD}"/>
            </c:ext>
          </c:extLst>
        </c:ser>
        <c:ser>
          <c:idx val="2"/>
          <c:order val="2"/>
          <c:tx>
            <c:strRef>
              <c:f>'3'!$I$81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'3'!$F$82:$F$87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'3'!$I$82:$I$87</c:f>
              <c:numCache>
                <c:formatCode>0.0%</c:formatCode>
                <c:ptCount val="6"/>
                <c:pt idx="0">
                  <c:v>0.41276000000000002</c:v>
                </c:pt>
                <c:pt idx="1">
                  <c:v>0.20638000000000001</c:v>
                </c:pt>
                <c:pt idx="2">
                  <c:v>2.2509999999999999E-2</c:v>
                </c:pt>
                <c:pt idx="3">
                  <c:v>5.7540000000000001E-2</c:v>
                </c:pt>
                <c:pt idx="4">
                  <c:v>0.28455000000000003</c:v>
                </c:pt>
                <c:pt idx="5" formatCode="0.00%">
                  <c:v>1.6259999999999941E-2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8-420D-997E-346DF710A2BD}"/>
            </c:ext>
          </c:extLst>
        </c:ser>
        <c:ser>
          <c:idx val="3"/>
          <c:order val="3"/>
          <c:tx>
            <c:strRef>
              <c:f>'3'!$J$81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'3'!$F$82:$F$87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'3'!$J$82:$J$87</c:f>
              <c:numCache>
                <c:formatCode>0.0%</c:formatCode>
                <c:ptCount val="6"/>
                <c:pt idx="0">
                  <c:v>0.50807999999999998</c:v>
                </c:pt>
                <c:pt idx="1">
                  <c:v>0.20785000000000001</c:v>
                </c:pt>
                <c:pt idx="2">
                  <c:v>3.3099999999999997E-2</c:v>
                </c:pt>
                <c:pt idx="3">
                  <c:v>5.1580000000000001E-2</c:v>
                </c:pt>
                <c:pt idx="4">
                  <c:v>0.18706999999999999</c:v>
                </c:pt>
                <c:pt idx="5" formatCode="0.00%">
                  <c:v>1.2320000000000109E-2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C8-420D-997E-346DF710A2BD}"/>
            </c:ext>
          </c:extLst>
        </c:ser>
        <c:ser>
          <c:idx val="4"/>
          <c:order val="4"/>
          <c:tx>
            <c:strRef>
              <c:f>'3'!$K$81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'3'!$F$82:$F$87</c:f>
              <c:strCache>
                <c:ptCount val="6"/>
                <c:pt idx="0">
                  <c:v>En persona</c:v>
                </c:pt>
                <c:pt idx="1">
                  <c:v>Por web</c:v>
                </c:pt>
                <c:pt idx="2">
                  <c:v>Por teléfono</c:v>
                </c:pt>
                <c:pt idx="3">
                  <c:v>Por correo electrónico</c:v>
                </c:pt>
                <c:pt idx="4">
                  <c:v>Por carta</c:v>
                </c:pt>
                <c:pt idx="5">
                  <c:v>NS/NC</c:v>
                </c:pt>
              </c:strCache>
            </c:strRef>
          </c:cat>
          <c:val>
            <c:numRef>
              <c:f>'3'!$K$82:$K$87</c:f>
              <c:numCache>
                <c:formatCode>0.0%</c:formatCode>
                <c:ptCount val="6"/>
                <c:pt idx="0">
                  <c:v>0.64410999999999996</c:v>
                </c:pt>
                <c:pt idx="1">
                  <c:v>0.20837</c:v>
                </c:pt>
                <c:pt idx="2">
                  <c:v>3.5049999999999998E-2</c:v>
                </c:pt>
                <c:pt idx="3">
                  <c:v>2.0449999999999999E-2</c:v>
                </c:pt>
                <c:pt idx="4">
                  <c:v>6.5240000000000006E-2</c:v>
                </c:pt>
                <c:pt idx="5" formatCode="0.00%">
                  <c:v>2.6780000000000137E-2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C8-420D-997E-346DF710A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2513263"/>
        <c:axId val="572524495"/>
      </c:barChart>
      <c:catAx>
        <c:axId val="572513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72524495"/>
        <c:crosses val="autoZero"/>
        <c:auto val="1"/>
        <c:lblAlgn val="ctr"/>
        <c:lblOffset val="100"/>
        <c:noMultiLvlLbl val="0"/>
      </c:catAx>
      <c:valAx>
        <c:axId val="572524495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2513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¿En qué medida se considera usted informado o informada de lo que hace el Ayuntamiento de Madrid?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Gráficos!$Z$8:$AU$8</c15:sqref>
                  </c15:fullRef>
                </c:ext>
              </c:extLst>
              <c:f>Gráficos!$AA$8:$AU$8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Gráficos!$Z$9:$AU$9</c15:sqref>
                  </c15:fullRef>
                </c:ext>
              </c:extLst>
              <c:f>Gráficos!$AA$9:$AU$9</c:f>
              <c:numCache>
                <c:formatCode>0.00</c:formatCode>
                <c:ptCount val="21"/>
                <c:pt idx="0">
                  <c:v>49.057788944723619</c:v>
                </c:pt>
                <c:pt idx="1">
                  <c:v>42.919799498746862</c:v>
                </c:pt>
                <c:pt idx="2">
                  <c:v>41.791044776119406</c:v>
                </c:pt>
                <c:pt idx="3">
                  <c:v>50.818639798488668</c:v>
                </c:pt>
                <c:pt idx="4">
                  <c:v>47.032828282828284</c:v>
                </c:pt>
                <c:pt idx="5">
                  <c:v>39.355231143552309</c:v>
                </c:pt>
                <c:pt idx="6">
                  <c:v>37.376847290640391</c:v>
                </c:pt>
                <c:pt idx="7">
                  <c:v>36.217183770883054</c:v>
                </c:pt>
                <c:pt idx="8">
                  <c:v>36.278195488721806</c:v>
                </c:pt>
                <c:pt idx="9">
                  <c:v>41.312056737588655</c:v>
                </c:pt>
                <c:pt idx="10">
                  <c:v>41.30952380952381</c:v>
                </c:pt>
                <c:pt idx="11">
                  <c:v>40.149625935162099</c:v>
                </c:pt>
                <c:pt idx="12">
                  <c:v>39.401496259351617</c:v>
                </c:pt>
                <c:pt idx="13">
                  <c:v>45.47677261613692</c:v>
                </c:pt>
                <c:pt idx="14">
                  <c:v>43.939393939393938</c:v>
                </c:pt>
                <c:pt idx="15">
                  <c:v>38.121890547263675</c:v>
                </c:pt>
                <c:pt idx="16">
                  <c:v>38.686131386861312</c:v>
                </c:pt>
                <c:pt idx="17">
                  <c:v>40.806045340050382</c:v>
                </c:pt>
                <c:pt idx="18">
                  <c:v>39.709443099273606</c:v>
                </c:pt>
                <c:pt idx="19">
                  <c:v>42.882775119617222</c:v>
                </c:pt>
                <c:pt idx="20">
                  <c:v>36.3125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F-40DF-9E8E-C24C26583F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48320912"/>
        <c:axId val="748328816"/>
      </c:barChart>
      <c:catAx>
        <c:axId val="748320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8328816"/>
        <c:crosses val="autoZero"/>
        <c:auto val="1"/>
        <c:lblAlgn val="ctr"/>
        <c:lblOffset val="100"/>
        <c:noMultiLvlLbl val="0"/>
      </c:catAx>
      <c:valAx>
        <c:axId val="748328816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832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Si tuviera que informarse, realizar una consulta o trámite. ¿Cómo preferiría contactar con el Ayuntamiento de Madrid? (2019) </a:t>
            </a:r>
          </a:p>
          <a:p>
            <a:pPr>
              <a:defRPr sz="1200">
                <a:latin typeface="Century Gothic" panose="020B0502020202020204" pitchFamily="34" charset="0"/>
              </a:defRPr>
            </a:pP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Gráficos!$W$112</c:f>
              <c:strCache>
                <c:ptCount val="1"/>
                <c:pt idx="0">
                  <c:v>En persona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Gráficos!$X$112:$AR$112</c:f>
              <c:numCache>
                <c:formatCode>0.0%</c:formatCode>
                <c:ptCount val="21"/>
                <c:pt idx="0">
                  <c:v>0.3075</c:v>
                </c:pt>
                <c:pt idx="1">
                  <c:v>0.46</c:v>
                </c:pt>
                <c:pt idx="2">
                  <c:v>0.49504999999999999</c:v>
                </c:pt>
                <c:pt idx="3">
                  <c:v>0.38</c:v>
                </c:pt>
                <c:pt idx="4">
                  <c:v>0.35571999999999998</c:v>
                </c:pt>
                <c:pt idx="5">
                  <c:v>0.33898</c:v>
                </c:pt>
                <c:pt idx="6">
                  <c:v>0.32678000000000001</c:v>
                </c:pt>
                <c:pt idx="7">
                  <c:v>0.49048000000000003</c:v>
                </c:pt>
                <c:pt idx="8">
                  <c:v>0.32917999999999997</c:v>
                </c:pt>
                <c:pt idx="9">
                  <c:v>0.49296000000000001</c:v>
                </c:pt>
                <c:pt idx="10">
                  <c:v>0.36255999999999999</c:v>
                </c:pt>
                <c:pt idx="11">
                  <c:v>0.39655000000000001</c:v>
                </c:pt>
                <c:pt idx="12">
                  <c:v>0.65086999999999995</c:v>
                </c:pt>
                <c:pt idx="13">
                  <c:v>0.44818999999999998</c:v>
                </c:pt>
                <c:pt idx="14">
                  <c:v>0.4788</c:v>
                </c:pt>
                <c:pt idx="15">
                  <c:v>0.55198000000000003</c:v>
                </c:pt>
                <c:pt idx="16">
                  <c:v>0.38333</c:v>
                </c:pt>
                <c:pt idx="17">
                  <c:v>0.55610999999999999</c:v>
                </c:pt>
                <c:pt idx="18">
                  <c:v>0.62077000000000004</c:v>
                </c:pt>
                <c:pt idx="19">
                  <c:v>0.53571000000000002</c:v>
                </c:pt>
                <c:pt idx="20">
                  <c:v>0.54862999999999995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0-48D5-B46A-F2B173884546}"/>
            </c:ext>
          </c:extLst>
        </c:ser>
        <c:ser>
          <c:idx val="1"/>
          <c:order val="1"/>
          <c:tx>
            <c:strRef>
              <c:f>Gráficos!$W$113</c:f>
              <c:strCache>
                <c:ptCount val="1"/>
                <c:pt idx="0">
                  <c:v>Por web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Gráficos!$X$113:$AR$113</c:f>
              <c:numCache>
                <c:formatCode>0.0%</c:formatCode>
                <c:ptCount val="21"/>
                <c:pt idx="0">
                  <c:v>0.35249999999999998</c:v>
                </c:pt>
                <c:pt idx="1">
                  <c:v>0.20749999999999999</c:v>
                </c:pt>
                <c:pt idx="2">
                  <c:v>0.21535000000000001</c:v>
                </c:pt>
                <c:pt idx="3">
                  <c:v>0.26500000000000001</c:v>
                </c:pt>
                <c:pt idx="4">
                  <c:v>0.29353000000000001</c:v>
                </c:pt>
                <c:pt idx="5">
                  <c:v>0.20823</c:v>
                </c:pt>
                <c:pt idx="6">
                  <c:v>6.6339999999999996E-2</c:v>
                </c:pt>
                <c:pt idx="7">
                  <c:v>0.1381</c:v>
                </c:pt>
                <c:pt idx="8">
                  <c:v>0.15711</c:v>
                </c:pt>
                <c:pt idx="9">
                  <c:v>0.18779000000000001</c:v>
                </c:pt>
                <c:pt idx="10">
                  <c:v>0.29620999999999997</c:v>
                </c:pt>
                <c:pt idx="11">
                  <c:v>0.26355000000000001</c:v>
                </c:pt>
                <c:pt idx="12">
                  <c:v>0.15212000000000001</c:v>
                </c:pt>
                <c:pt idx="13">
                  <c:v>0.22169</c:v>
                </c:pt>
                <c:pt idx="14">
                  <c:v>0.23441000000000001</c:v>
                </c:pt>
                <c:pt idx="15">
                  <c:v>8.4159999999999999E-2</c:v>
                </c:pt>
                <c:pt idx="16">
                  <c:v>0.19761999999999999</c:v>
                </c:pt>
                <c:pt idx="17">
                  <c:v>0.21196999999999999</c:v>
                </c:pt>
                <c:pt idx="18">
                  <c:v>6.0389999999999999E-2</c:v>
                </c:pt>
                <c:pt idx="19">
                  <c:v>0.19524</c:v>
                </c:pt>
                <c:pt idx="20">
                  <c:v>0.24439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0-48D5-B46A-F2B173884546}"/>
            </c:ext>
          </c:extLst>
        </c:ser>
        <c:ser>
          <c:idx val="2"/>
          <c:order val="2"/>
          <c:tx>
            <c:strRef>
              <c:f>Gráficos!$W$114</c:f>
              <c:strCache>
                <c:ptCount val="1"/>
                <c:pt idx="0">
                  <c:v>Por teléfono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Gráficos!$X$114:$AR$114</c:f>
              <c:numCache>
                <c:formatCode>0.0%</c:formatCode>
                <c:ptCount val="21"/>
                <c:pt idx="0">
                  <c:v>2.5000000000000001E-3</c:v>
                </c:pt>
                <c:pt idx="1">
                  <c:v>5.0000000000000001E-3</c:v>
                </c:pt>
                <c:pt idx="2">
                  <c:v>4.9500000000000004E-3</c:v>
                </c:pt>
                <c:pt idx="3">
                  <c:v>6.5000000000000002E-2</c:v>
                </c:pt>
                <c:pt idx="4">
                  <c:v>2.9850000000000002E-2</c:v>
                </c:pt>
                <c:pt idx="5">
                  <c:v>2.9059999999999999E-2</c:v>
                </c:pt>
                <c:pt idx="6">
                  <c:v>0.11794</c:v>
                </c:pt>
                <c:pt idx="7">
                  <c:v>1.1900000000000001E-2</c:v>
                </c:pt>
                <c:pt idx="8">
                  <c:v>9.2270000000000005E-2</c:v>
                </c:pt>
                <c:pt idx="9">
                  <c:v>6.1030000000000001E-2</c:v>
                </c:pt>
                <c:pt idx="10">
                  <c:v>7.11E-3</c:v>
                </c:pt>
                <c:pt idx="11">
                  <c:v>9.8499999999999994E-3</c:v>
                </c:pt>
                <c:pt idx="12">
                  <c:v>2.49E-3</c:v>
                </c:pt>
                <c:pt idx="13">
                  <c:v>2.4099999999999998E-3</c:v>
                </c:pt>
                <c:pt idx="14">
                  <c:v>4.9899999999999996E-3</c:v>
                </c:pt>
                <c:pt idx="15">
                  <c:v>1.485E-2</c:v>
                </c:pt>
                <c:pt idx="16">
                  <c:v>2.6190000000000001E-2</c:v>
                </c:pt>
                <c:pt idx="17">
                  <c:v>9.9799999999999993E-3</c:v>
                </c:pt>
                <c:pt idx="18">
                  <c:v>7.2500000000000004E-3</c:v>
                </c:pt>
                <c:pt idx="19">
                  <c:v>2.3800000000000002E-3</c:v>
                </c:pt>
                <c:pt idx="20">
                  <c:v>2.494E-2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0-48D5-B46A-F2B173884546}"/>
            </c:ext>
          </c:extLst>
        </c:ser>
        <c:ser>
          <c:idx val="3"/>
          <c:order val="3"/>
          <c:tx>
            <c:strRef>
              <c:f>Gráficos!$W$115</c:f>
              <c:strCache>
                <c:ptCount val="1"/>
                <c:pt idx="0">
                  <c:v>Por correo electrónico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Gráficos!$X$115:$AR$115</c:f>
              <c:numCache>
                <c:formatCode>0.0%</c:formatCode>
                <c:ptCount val="21"/>
                <c:pt idx="0">
                  <c:v>7.0000000000000007E-2</c:v>
                </c:pt>
                <c:pt idx="1">
                  <c:v>1.7500000000000002E-2</c:v>
                </c:pt>
                <c:pt idx="2">
                  <c:v>3.7130000000000003E-2</c:v>
                </c:pt>
                <c:pt idx="3">
                  <c:v>8.7499999999999994E-2</c:v>
                </c:pt>
                <c:pt idx="4">
                  <c:v>7.2139999999999996E-2</c:v>
                </c:pt>
                <c:pt idx="5">
                  <c:v>0.20338999999999999</c:v>
                </c:pt>
                <c:pt idx="6">
                  <c:v>8.3540000000000003E-2</c:v>
                </c:pt>
                <c:pt idx="7">
                  <c:v>3.8100000000000002E-2</c:v>
                </c:pt>
                <c:pt idx="8">
                  <c:v>2.743E-2</c:v>
                </c:pt>
                <c:pt idx="9">
                  <c:v>5.3990000000000003E-2</c:v>
                </c:pt>
                <c:pt idx="10">
                  <c:v>9.0050000000000005E-2</c:v>
                </c:pt>
                <c:pt idx="11">
                  <c:v>0.16994999999999999</c:v>
                </c:pt>
                <c:pt idx="12">
                  <c:v>2.2440000000000002E-2</c:v>
                </c:pt>
                <c:pt idx="13">
                  <c:v>6.2649999999999997E-2</c:v>
                </c:pt>
                <c:pt idx="14">
                  <c:v>4.4889999999999999E-2</c:v>
                </c:pt>
                <c:pt idx="15">
                  <c:v>2.9700000000000001E-2</c:v>
                </c:pt>
                <c:pt idx="16">
                  <c:v>7.8570000000000001E-2</c:v>
                </c:pt>
                <c:pt idx="17">
                  <c:v>3.2419999999999997E-2</c:v>
                </c:pt>
                <c:pt idx="18">
                  <c:v>3.6229999999999998E-2</c:v>
                </c:pt>
                <c:pt idx="19">
                  <c:v>6.6669999999999993E-2</c:v>
                </c:pt>
                <c:pt idx="20">
                  <c:v>3.4909999999999997E-2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F0-48D5-B46A-F2B173884546}"/>
            </c:ext>
          </c:extLst>
        </c:ser>
        <c:ser>
          <c:idx val="4"/>
          <c:order val="4"/>
          <c:tx>
            <c:strRef>
              <c:f>Gráficos!$W$116</c:f>
              <c:strCache>
                <c:ptCount val="1"/>
                <c:pt idx="0">
                  <c:v>Por carta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Gráficos!$X$116:$AR$116</c:f>
              <c:numCache>
                <c:formatCode>0.0%</c:formatCode>
                <c:ptCount val="21"/>
                <c:pt idx="0">
                  <c:v>0.26250000000000001</c:v>
                </c:pt>
                <c:pt idx="1">
                  <c:v>0.30249999999999999</c:v>
                </c:pt>
                <c:pt idx="2">
                  <c:v>0.22772000000000001</c:v>
                </c:pt>
                <c:pt idx="3">
                  <c:v>0.19500000000000001</c:v>
                </c:pt>
                <c:pt idx="4">
                  <c:v>0.24626999999999999</c:v>
                </c:pt>
                <c:pt idx="5">
                  <c:v>0.20823</c:v>
                </c:pt>
                <c:pt idx="6">
                  <c:v>0.39066000000000001</c:v>
                </c:pt>
                <c:pt idx="7">
                  <c:v>0.28810000000000002</c:v>
                </c:pt>
                <c:pt idx="8">
                  <c:v>0.26933000000000001</c:v>
                </c:pt>
                <c:pt idx="9">
                  <c:v>0.19717999999999999</c:v>
                </c:pt>
                <c:pt idx="10">
                  <c:v>0.2346</c:v>
                </c:pt>
                <c:pt idx="11">
                  <c:v>0.15517</c:v>
                </c:pt>
                <c:pt idx="12">
                  <c:v>0.15959999999999999</c:v>
                </c:pt>
                <c:pt idx="13">
                  <c:v>0.24578</c:v>
                </c:pt>
                <c:pt idx="14">
                  <c:v>0.22943</c:v>
                </c:pt>
                <c:pt idx="15">
                  <c:v>0.30941000000000002</c:v>
                </c:pt>
                <c:pt idx="16">
                  <c:v>0.30714000000000002</c:v>
                </c:pt>
                <c:pt idx="17">
                  <c:v>0.18454000000000001</c:v>
                </c:pt>
                <c:pt idx="18">
                  <c:v>0.24879000000000001</c:v>
                </c:pt>
                <c:pt idx="19">
                  <c:v>0.19286</c:v>
                </c:pt>
                <c:pt idx="20">
                  <c:v>0.14463999999999999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F0-48D5-B46A-F2B173884546}"/>
            </c:ext>
          </c:extLst>
        </c:ser>
        <c:ser>
          <c:idx val="5"/>
          <c:order val="5"/>
          <c:tx>
            <c:strRef>
              <c:f>Gráficos!$W$117</c:f>
              <c:strCache>
                <c:ptCount val="1"/>
                <c:pt idx="0">
                  <c:v>NS/NC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Gráficos!$X$111:$AR$111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Gráficos!$X$117:$AR$117</c:f>
              <c:numCache>
                <c:formatCode>0.0%</c:formatCode>
                <c:ptCount val="21"/>
                <c:pt idx="0">
                  <c:v>5.0000000000001155E-3</c:v>
                </c:pt>
                <c:pt idx="1">
                  <c:v>7.5000000000000622E-3</c:v>
                </c:pt>
                <c:pt idx="2">
                  <c:v>1.9799999999999929E-2</c:v>
                </c:pt>
                <c:pt idx="3">
                  <c:v>7.5000000000000622E-3</c:v>
                </c:pt>
                <c:pt idx="4">
                  <c:v>2.4899999999999922E-3</c:v>
                </c:pt>
                <c:pt idx="5">
                  <c:v>1.2110000000000065E-2</c:v>
                </c:pt>
                <c:pt idx="6">
                  <c:v>1.4739999999999975E-2</c:v>
                </c:pt>
                <c:pt idx="7">
                  <c:v>3.3319999999999905E-2</c:v>
                </c:pt>
                <c:pt idx="8">
                  <c:v>0.12468000000000012</c:v>
                </c:pt>
                <c:pt idx="9">
                  <c:v>7.0500000000000007E-3</c:v>
                </c:pt>
                <c:pt idx="10">
                  <c:v>9.4700000000000895E-3</c:v>
                </c:pt>
                <c:pt idx="11">
                  <c:v>4.9299999999998789E-3</c:v>
                </c:pt>
                <c:pt idx="12">
                  <c:v>1.2480000000000047E-2</c:v>
                </c:pt>
                <c:pt idx="13">
                  <c:v>1.9279999999999964E-2</c:v>
                </c:pt>
                <c:pt idx="14">
                  <c:v>7.4799999999999311E-3</c:v>
                </c:pt>
                <c:pt idx="15">
                  <c:v>9.9000000000000199E-3</c:v>
                </c:pt>
                <c:pt idx="16">
                  <c:v>7.1499999999999897E-3</c:v>
                </c:pt>
                <c:pt idx="17">
                  <c:v>4.9799999999999844E-3</c:v>
                </c:pt>
                <c:pt idx="18">
                  <c:v>2.6569999999999983E-2</c:v>
                </c:pt>
                <c:pt idx="19">
                  <c:v>7.1399999999999242E-3</c:v>
                </c:pt>
                <c:pt idx="20">
                  <c:v>2.4900000000001032E-3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F0-48D5-B46A-F2B1738845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748320912"/>
        <c:axId val="748328816"/>
      </c:barChart>
      <c:catAx>
        <c:axId val="748320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8328816"/>
        <c:crosses val="autoZero"/>
        <c:auto val="1"/>
        <c:lblAlgn val="ctr"/>
        <c:lblOffset val="100"/>
        <c:noMultiLvlLbl val="0"/>
      </c:catAx>
      <c:valAx>
        <c:axId val="748328816"/>
        <c:scaling>
          <c:orientation val="minMax"/>
          <c:max val="0.5"/>
          <c:min val="0"/>
        </c:scaling>
        <c:delete val="1"/>
        <c:axPos val="t"/>
        <c:numFmt formatCode="0.0%" sourceLinked="1"/>
        <c:majorTickMark val="none"/>
        <c:minorTickMark val="none"/>
        <c:tickLblPos val="nextTo"/>
        <c:crossAx val="748320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 sz="1200" b="0" i="0" baseline="0">
              <a:effectLst/>
              <a:latin typeface="Century Gothic" panose="020B0502020202020204" pitchFamily="34" charset="0"/>
            </a:endParaRPr>
          </a:p>
          <a:p>
            <a:pPr>
              <a:defRPr sz="1200">
                <a:latin typeface="Century Gothic" panose="020B0502020202020204" pitchFamily="34" charset="0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¿Diría usted que la Administración del Ayuntamiento ha mejorado, sigue igual o ha empeorado en los últimos 5 años?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Gráficos!$Z$8:$AU$8</c15:sqref>
                  </c15:fullRef>
                </c:ext>
              </c:extLst>
              <c:f>Gráficos!$AA$8:$AU$8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Gráficos!$Y$162:$AT$162</c15:sqref>
                  </c15:fullRef>
                </c:ext>
              </c:extLst>
              <c:f>Gráficos!$Z$162:$AT$162</c:f>
              <c:numCache>
                <c:formatCode>General</c:formatCode>
                <c:ptCount val="21"/>
                <c:pt idx="0">
                  <c:v>57.36434108527132</c:v>
                </c:pt>
                <c:pt idx="1">
                  <c:v>64.0625</c:v>
                </c:pt>
                <c:pt idx="2">
                  <c:v>73.753665689149557</c:v>
                </c:pt>
                <c:pt idx="3">
                  <c:v>58.68347338935574</c:v>
                </c:pt>
                <c:pt idx="4">
                  <c:v>58.602150537634408</c:v>
                </c:pt>
                <c:pt idx="5">
                  <c:v>56.786703601108037</c:v>
                </c:pt>
                <c:pt idx="6">
                  <c:v>51.392405063291136</c:v>
                </c:pt>
                <c:pt idx="7">
                  <c:v>58</c:v>
                </c:pt>
                <c:pt idx="8">
                  <c:v>58.333333333333336</c:v>
                </c:pt>
                <c:pt idx="9">
                  <c:v>62.139962861023406</c:v>
                </c:pt>
                <c:pt idx="10">
                  <c:v>61.111111111111114</c:v>
                </c:pt>
                <c:pt idx="11">
                  <c:v>67.524115755627008</c:v>
                </c:pt>
                <c:pt idx="12">
                  <c:v>68.766404199475062</c:v>
                </c:pt>
                <c:pt idx="13">
                  <c:v>57.851239669421489</c:v>
                </c:pt>
                <c:pt idx="14">
                  <c:v>53.248587570621467</c:v>
                </c:pt>
                <c:pt idx="15">
                  <c:v>61.53846153846154</c:v>
                </c:pt>
                <c:pt idx="16">
                  <c:v>61.959654178674356</c:v>
                </c:pt>
                <c:pt idx="17">
                  <c:v>64.986376021798364</c:v>
                </c:pt>
                <c:pt idx="18">
                  <c:v>66.410256410256409</c:v>
                </c:pt>
                <c:pt idx="19">
                  <c:v>65.80976863753213</c:v>
                </c:pt>
                <c:pt idx="20">
                  <c:v>67.702702702702709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6-4E78-9D50-28D8A656A8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48320912"/>
        <c:axId val="748328816"/>
      </c:barChart>
      <c:catAx>
        <c:axId val="748320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8328816"/>
        <c:crosses val="autoZero"/>
        <c:auto val="1"/>
        <c:lblAlgn val="ctr"/>
        <c:lblOffset val="100"/>
        <c:noMultiLvlLbl val="0"/>
      </c:catAx>
      <c:valAx>
        <c:axId val="748328816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832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¿En qué medida se considera usted informado o informada de lo que hace el Ayuntamiento de Madrid?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'1'!$B$78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1.2460381115203477E-2"/>
                  <c:y val="4.9019283722269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0-4B66-8623-725C0C92EF6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'1'!$A$79:$A$87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'1'!$B$79:$B$87</c:f>
              <c:numCache>
                <c:formatCode>0.0</c:formatCode>
                <c:ptCount val="9"/>
                <c:pt idx="0">
                  <c:v>43.385906893920122</c:v>
                </c:pt>
                <c:pt idx="1">
                  <c:v>43.759124087591246</c:v>
                </c:pt>
                <c:pt idx="2">
                  <c:v>37.715179968701094</c:v>
                </c:pt>
                <c:pt idx="3">
                  <c:v>37.790697674418603</c:v>
                </c:pt>
                <c:pt idx="4">
                  <c:v>40.603298611111114</c:v>
                </c:pt>
                <c:pt idx="5">
                  <c:v>38.509174311926607</c:v>
                </c:pt>
                <c:pt idx="6">
                  <c:v>46.914893617021278</c:v>
                </c:pt>
                <c:pt idx="7">
                  <c:v>40.700692041522494</c:v>
                </c:pt>
                <c:pt idx="8">
                  <c:v>30.487269534679541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0-4B66-8623-725C0C92EF61}"/>
            </c:ext>
          </c:extLst>
        </c:ser>
        <c:ser>
          <c:idx val="2"/>
          <c:order val="2"/>
          <c:tx>
            <c:strRef>
              <c:f>'1'!$C$78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tint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65000"/>
                </a:schemeClr>
              </a:solidFill>
              <a:ln w="9525">
                <a:solidFill>
                  <a:schemeClr val="accent5">
                    <a:tint val="65000"/>
                  </a:schemeClr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5.1551600409468483E-2"/>
                  <c:y val="2.5623591262669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0-4B66-8623-725C0C92EF61}"/>
                </c:ext>
              </c:extLst>
            </c:dLbl>
            <c:dLbl>
              <c:idx val="7"/>
              <c:layout>
                <c:manualLayout>
                  <c:x val="-7.1097210056600926E-2"/>
                  <c:y val="-3.502374466259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0-4B66-8623-725C0C92EF6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'1'!$A$79:$A$87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'1'!$C$79:$C$87</c:f>
              <c:numCache>
                <c:formatCode>0.0</c:formatCode>
                <c:ptCount val="9"/>
                <c:pt idx="0">
                  <c:v>39.611946806191412</c:v>
                </c:pt>
                <c:pt idx="1">
                  <c:v>40.510267579340393</c:v>
                </c:pt>
                <c:pt idx="2">
                  <c:v>35.264469976154345</c:v>
                </c:pt>
                <c:pt idx="3">
                  <c:v>35.220478325859489</c:v>
                </c:pt>
                <c:pt idx="4">
                  <c:v>38.937547600913938</c:v>
                </c:pt>
                <c:pt idx="5">
                  <c:v>35.4607250755287</c:v>
                </c:pt>
                <c:pt idx="6">
                  <c:v>42.454268292682926</c:v>
                </c:pt>
                <c:pt idx="7">
                  <c:v>42.373511904761905</c:v>
                </c:pt>
                <c:pt idx="8">
                  <c:v>28.120243531202441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0-4B66-8623-725C0C92E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543311"/>
        <c:axId val="40996649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'1'!$A$78</c15:sqref>
                        </c15:formulaRef>
                      </c:ext>
                    </c:extLst>
                    <c:strCache>
                      <c:ptCount val="1"/>
                      <c:pt idx="0">
                        <c:v>¿En qué medida se considera usted informado o informada de lo que hace el Ayuntamiento de Madrid?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shade val="65000"/>
                      </a:schemeClr>
                    </a:solidFill>
                    <a:ln w="9525">
                      <a:solidFill>
                        <a:schemeClr val="accent5">
                          <a:shade val="65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'1'!$A$79:$A$87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'1'!$A$79:$A$87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440-4B66-8623-725C0C92EF61}"/>
                  </c:ext>
                </c:extLst>
              </c15:ser>
            </c15:filteredLineSeries>
          </c:ext>
        </c:extLst>
      </c:lineChart>
      <c:catAx>
        <c:axId val="2074543311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09966495"/>
        <c:crosses val="autoZero"/>
        <c:auto val="1"/>
        <c:lblAlgn val="ctr"/>
        <c:lblOffset val="100"/>
        <c:noMultiLvlLbl val="0"/>
      </c:catAx>
      <c:valAx>
        <c:axId val="409966495"/>
        <c:scaling>
          <c:orientation val="minMax"/>
          <c:min val="2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543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¿En qué medida se considera usted informado o informada de lo que hace el Ayuntamiento de Madrid? Por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416428822990985E-2"/>
          <c:y val="0.12642807655866814"/>
          <c:w val="0.96224533253956435"/>
          <c:h val="0.699162195085581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'1'!$G$78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5">
                <a:shade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5.7306594567649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8-484C-A2B2-7218A11062A5}"/>
                </c:ext>
              </c:extLst>
            </c:dLbl>
            <c:dLbl>
              <c:idx val="2"/>
              <c:layout>
                <c:manualLayout>
                  <c:x val="-5.7306594567650701E-3"/>
                  <c:y val="3.6418819869648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8-484C-A2B2-7218A11062A5}"/>
                </c:ext>
              </c:extLst>
            </c:dLbl>
            <c:dLbl>
              <c:idx val="5"/>
              <c:layout>
                <c:manualLayout>
                  <c:x val="-5.7306594567650701E-3"/>
                  <c:y val="7.28376397392979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8-484C-A2B2-7218A11062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'1'!$F$79:$F$87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'1'!$G$79:$G$87</c:f>
              <c:numCache>
                <c:formatCode>0.0</c:formatCode>
                <c:ptCount val="9"/>
                <c:pt idx="0">
                  <c:v>38.693764798737178</c:v>
                </c:pt>
                <c:pt idx="1">
                  <c:v>42.086330935251794</c:v>
                </c:pt>
                <c:pt idx="2">
                  <c:v>34.742921013412811</c:v>
                </c:pt>
                <c:pt idx="3">
                  <c:v>33.521444695259596</c:v>
                </c:pt>
                <c:pt idx="4">
                  <c:v>37.672811059907829</c:v>
                </c:pt>
                <c:pt idx="5">
                  <c:v>37.653688524590166</c:v>
                </c:pt>
                <c:pt idx="6">
                  <c:v>41.726618705035975</c:v>
                </c:pt>
                <c:pt idx="7">
                  <c:v>38.830897703549063</c:v>
                </c:pt>
                <c:pt idx="8">
                  <c:v>28.557114228456914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6-4975-8A8C-65DA728E2476}"/>
            </c:ext>
          </c:extLst>
        </c:ser>
        <c:ser>
          <c:idx val="2"/>
          <c:order val="2"/>
          <c:tx>
            <c:strRef>
              <c:f>'1'!$H$78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5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8.5957635686335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8-484C-A2B2-7218A11062A5}"/>
                </c:ext>
              </c:extLst>
            </c:dLbl>
            <c:dLbl>
              <c:idx val="2"/>
              <c:layout>
                <c:manualLayout>
                  <c:x val="-7.640879275686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8-484C-A2B2-7218A11062A5}"/>
                </c:ext>
              </c:extLst>
            </c:dLbl>
            <c:dLbl>
              <c:idx val="5"/>
              <c:layout>
                <c:manualLayout>
                  <c:x val="-5.730659456765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8-484C-A2B2-7218A11062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'1'!$F$79:$F$87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'1'!$H$79:$H$87</c:f>
              <c:numCache>
                <c:formatCode>0.0</c:formatCode>
                <c:ptCount val="9"/>
                <c:pt idx="0">
                  <c:v>41.888126875267893</c:v>
                </c:pt>
                <c:pt idx="1">
                  <c:v>43.719951923076927</c:v>
                </c:pt>
                <c:pt idx="2">
                  <c:v>37.888794205368555</c:v>
                </c:pt>
                <c:pt idx="3">
                  <c:v>35.386151797603198</c:v>
                </c:pt>
                <c:pt idx="4">
                  <c:v>39.175603217158177</c:v>
                </c:pt>
                <c:pt idx="5">
                  <c:v>36.843876177658139</c:v>
                </c:pt>
                <c:pt idx="6">
                  <c:v>46.243351063829785</c:v>
                </c:pt>
                <c:pt idx="7">
                  <c:v>40.900131406044679</c:v>
                </c:pt>
                <c:pt idx="8">
                  <c:v>28.345323741007192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6-4975-8A8C-65DA728E2476}"/>
            </c:ext>
          </c:extLst>
        </c:ser>
        <c:ser>
          <c:idx val="3"/>
          <c:order val="3"/>
          <c:tx>
            <c:strRef>
              <c:f>'1'!$I$78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5">
                <a:tint val="9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4.775549547304225E-3"/>
                  <c:y val="3.6418819869648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8-484C-A2B2-7218A11062A5}"/>
                </c:ext>
              </c:extLst>
            </c:dLbl>
            <c:dLbl>
              <c:idx val="2"/>
              <c:layout>
                <c:manualLayout>
                  <c:x val="-6.6857693662259144E-3"/>
                  <c:y val="-1.8209409934824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8-484C-A2B2-7218A11062A5}"/>
                </c:ext>
              </c:extLst>
            </c:dLbl>
            <c:dLbl>
              <c:idx val="5"/>
              <c:layout>
                <c:manualLayout>
                  <c:x val="-2.86525452287785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8-484C-A2B2-7218A11062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'1'!$F$79:$F$87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'1'!$I$79:$I$87</c:f>
              <c:numCache>
                <c:formatCode>0.0</c:formatCode>
                <c:ptCount val="9"/>
                <c:pt idx="0">
                  <c:v>43.722536095417453</c:v>
                </c:pt>
                <c:pt idx="1">
                  <c:v>43.203883495145632</c:v>
                </c:pt>
                <c:pt idx="2">
                  <c:v>37.042875157629254</c:v>
                </c:pt>
                <c:pt idx="3">
                  <c:v>37.671232876712331</c:v>
                </c:pt>
                <c:pt idx="4">
                  <c:v>41.587112171837717</c:v>
                </c:pt>
                <c:pt idx="5">
                  <c:v>35.693641618497111</c:v>
                </c:pt>
                <c:pt idx="6">
                  <c:v>45.811518324607334</c:v>
                </c:pt>
                <c:pt idx="7">
                  <c:v>41.080729166666664</c:v>
                </c:pt>
                <c:pt idx="8">
                  <c:v>29.200000000000003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86-4975-8A8C-65DA728E2476}"/>
            </c:ext>
          </c:extLst>
        </c:ser>
        <c:ser>
          <c:idx val="4"/>
          <c:order val="4"/>
          <c:tx>
            <c:strRef>
              <c:f>'1'!$J$78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5">
                <a:tint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102198189216899E-3"/>
                  <c:y val="-4.7344465830544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08-484C-A2B2-7218A11062A5}"/>
                </c:ext>
              </c:extLst>
            </c:dLbl>
            <c:dLbl>
              <c:idx val="1"/>
              <c:layout>
                <c:manualLayout>
                  <c:x val="-7.64087927568662E-3"/>
                  <c:y val="-4.006070185661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8-484C-A2B2-7218A11062A5}"/>
                </c:ext>
              </c:extLst>
            </c:dLbl>
            <c:dLbl>
              <c:idx val="2"/>
              <c:layout>
                <c:manualLayout>
                  <c:x val="-6.685694160721233E-3"/>
                  <c:y val="-2.185129192178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8-484C-A2B2-7218A11062A5}"/>
                </c:ext>
              </c:extLst>
            </c:dLbl>
            <c:dLbl>
              <c:idx val="3"/>
              <c:layout>
                <c:manualLayout>
                  <c:x val="-3.8203644323386277E-3"/>
                  <c:y val="-3.641881986964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8-484C-A2B2-7218A11062A5}"/>
                </c:ext>
              </c:extLst>
            </c:dLbl>
            <c:dLbl>
              <c:idx val="5"/>
              <c:layout>
                <c:manualLayout>
                  <c:x val="-1.9101446134170081E-3"/>
                  <c:y val="3.6418819869648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8-484C-A2B2-7218A11062A5}"/>
                </c:ext>
              </c:extLst>
            </c:dLbl>
            <c:dLbl>
              <c:idx val="6"/>
              <c:layout>
                <c:manualLayout>
                  <c:x val="-1.9102198189216899E-3"/>
                  <c:y val="1.45675279478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8-484C-A2B2-7218A11062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'1'!$F$79:$F$87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'1'!$J$79:$J$87</c:f>
              <c:numCache>
                <c:formatCode>0.0</c:formatCode>
                <c:ptCount val="9"/>
                <c:pt idx="0">
                  <c:v>43.353941267387938</c:v>
                </c:pt>
                <c:pt idx="1">
                  <c:v>42.477375565610863</c:v>
                </c:pt>
                <c:pt idx="2">
                  <c:v>38.328853046594979</c:v>
                </c:pt>
                <c:pt idx="3">
                  <c:v>38.871473354231973</c:v>
                </c:pt>
                <c:pt idx="4">
                  <c:v>40.304487179487182</c:v>
                </c:pt>
                <c:pt idx="5">
                  <c:v>37.061403508771932</c:v>
                </c:pt>
                <c:pt idx="6">
                  <c:v>48.373287671232873</c:v>
                </c:pt>
                <c:pt idx="7">
                  <c:v>42.03125</c:v>
                </c:pt>
                <c:pt idx="8">
                  <c:v>30.239520958083837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86-4975-8A8C-65DA728E2476}"/>
            </c:ext>
          </c:extLst>
        </c:ser>
        <c:ser>
          <c:idx val="5"/>
          <c:order val="5"/>
          <c:tx>
            <c:strRef>
              <c:f>'1'!$K$78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5">
                <a:tint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2.8653297283825351E-3"/>
                  <c:y val="1.8209409934824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8-484C-A2B2-7218A11062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'1'!$F$79:$F$87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'1'!$K$79:$K$87</c:f>
              <c:numCache>
                <c:formatCode>0.0</c:formatCode>
                <c:ptCount val="9"/>
                <c:pt idx="0">
                  <c:v>39.266371245691779</c:v>
                </c:pt>
                <c:pt idx="1">
                  <c:v>39.040207522697798</c:v>
                </c:pt>
                <c:pt idx="2">
                  <c:v>34.13952357802625</c:v>
                </c:pt>
                <c:pt idx="3">
                  <c:v>37.728102189781026</c:v>
                </c:pt>
                <c:pt idx="4">
                  <c:v>40.297833935018048</c:v>
                </c:pt>
                <c:pt idx="5">
                  <c:v>36.680327868852459</c:v>
                </c:pt>
                <c:pt idx="6">
                  <c:v>42.029702970297031</c:v>
                </c:pt>
                <c:pt idx="7">
                  <c:v>45.053956834532372</c:v>
                </c:pt>
                <c:pt idx="8">
                  <c:v>30.327868852459016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86-4975-8A8C-65DA728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992495"/>
        <c:axId val="47122324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'1'!$F$78</c15:sqref>
                        </c15:formulaRef>
                      </c:ext>
                    </c:extLst>
                    <c:strCache>
                      <c:ptCount val="1"/>
                      <c:pt idx="0">
                        <c:v>¿En qué medida se considera usted informado o informada de lo que hace el Ayuntamiento de Madrid?</c:v>
                      </c:pt>
                    </c:strCache>
                  </c:strRef>
                </c:tx>
                <c:spPr>
                  <a:solidFill>
                    <a:schemeClr val="accent5">
                      <a:shade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'1'!$F$79:$F$87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'1'!$F$79:$F$87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  <c:pt idx="4">
                        <c:v>2012</c:v>
                      </c:pt>
                      <c:pt idx="5">
                        <c:v>2009</c:v>
                      </c:pt>
                      <c:pt idx="6">
                        <c:v>2008</c:v>
                      </c:pt>
                      <c:pt idx="7">
                        <c:v>2007</c:v>
                      </c:pt>
                      <c:pt idx="8">
                        <c:v>2006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286-4975-8A8C-65DA728E2476}"/>
                  </c:ext>
                </c:extLst>
              </c15:ser>
            </c15:filteredBarSeries>
          </c:ext>
        </c:extLst>
      </c:barChart>
      <c:catAx>
        <c:axId val="411992495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71223247"/>
        <c:crosses val="autoZero"/>
        <c:auto val="1"/>
        <c:lblAlgn val="ctr"/>
        <c:lblOffset val="100"/>
        <c:noMultiLvlLbl val="0"/>
      </c:catAx>
      <c:valAx>
        <c:axId val="471223247"/>
        <c:scaling>
          <c:orientation val="minMax"/>
          <c:max val="10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992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¿Diría usted que la Administración del Ayuntamiento  ha mejorado, sigue igual o ha empeorado en los últimos 5 años?</a:t>
            </a:r>
            <a:endParaRPr lang="es-ES" sz="105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'4'!$A$12</c:f>
              <c:strCache>
                <c:ptCount val="1"/>
                <c:pt idx="0">
                  <c:v>Índice Sintético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'4'!$B$4:$E$4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'4'!$B$12:$E$12</c:f>
              <c:numCache>
                <c:formatCode>0.0</c:formatCode>
                <c:ptCount val="4"/>
                <c:pt idx="0">
                  <c:v>62.139962861023406</c:v>
                </c:pt>
                <c:pt idx="1">
                  <c:v>61.641135434948254</c:v>
                </c:pt>
                <c:pt idx="2">
                  <c:v>52.7195145029618</c:v>
                </c:pt>
                <c:pt idx="3">
                  <c:v>36.798084301781749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E-4A68-A938-D2C2AFDB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996144"/>
        <c:axId val="10199965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'4'!$A$11</c15:sqref>
                        </c15:formulaRef>
                      </c:ext>
                    </c:extLst>
                    <c:strCache>
                      <c:ptCount val="1"/>
                      <c:pt idx="0">
                        <c:v> ¿Diría usted que la Administración del Ayuntamiento  ha mejorado, sigue igual o ha empeorado en los últimos 5 años?
de Madrid en los últimos 5 años …?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tint val="77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tint val="77000"/>
                      </a:schemeClr>
                    </a:solidFill>
                    <a:ln w="9525">
                      <a:solidFill>
                        <a:schemeClr val="accent5">
                          <a:tint val="77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'4'!$B$4:$E$4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'4'!$B$11:$E$11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25E-4A68-A938-D2C2AFDB951C}"/>
                  </c:ext>
                </c:extLst>
              </c15:ser>
            </c15:filteredLineSeries>
          </c:ext>
        </c:extLst>
      </c:lineChart>
      <c:catAx>
        <c:axId val="101999614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19996560"/>
        <c:crosses val="autoZero"/>
        <c:auto val="1"/>
        <c:lblAlgn val="ctr"/>
        <c:lblOffset val="100"/>
        <c:noMultiLvlLbl val="0"/>
      </c:catAx>
      <c:valAx>
        <c:axId val="1019996560"/>
        <c:scaling>
          <c:orientation val="minMax"/>
          <c:max val="70"/>
          <c:min val="30"/>
        </c:scaling>
        <c:delete val="0"/>
        <c:axPos val="r"/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999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¿Diría usted que la Administración del Ayuntamiento  ha mejorado, sigue igual o ha empeorado en los últimos 5 años? Por</a:t>
            </a:r>
            <a:r>
              <a:rPr lang="es-ES" sz="1200" baseline="0">
                <a:latin typeface="Century Gothic" panose="020B0502020202020204" pitchFamily="34" charset="0"/>
              </a:rPr>
              <a:t> sexo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'4'!$B$68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'4'!$B$69:$B$72</c:f>
              <c:numCache>
                <c:formatCode>0.0</c:formatCode>
                <c:ptCount val="4"/>
                <c:pt idx="0">
                  <c:v>64.043550165380381</c:v>
                </c:pt>
                <c:pt idx="1">
                  <c:v>63.364779874213838</c:v>
                </c:pt>
                <c:pt idx="2">
                  <c:v>55.254683840749415</c:v>
                </c:pt>
                <c:pt idx="3">
                  <c:v>37.22902921771913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E-4309-90C8-085EC61F1162}"/>
            </c:ext>
          </c:extLst>
        </c:ser>
        <c:ser>
          <c:idx val="2"/>
          <c:order val="2"/>
          <c:tx>
            <c:strRef>
              <c:f>'4'!$C$68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5">
                  <a:tint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tint val="65000"/>
                </a:schemeClr>
              </a:solidFill>
              <a:ln w="9525">
                <a:solidFill>
                  <a:schemeClr val="accent5">
                    <a:tint val="6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'4'!$A$69:$A$72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'4'!$C$69:$C$72</c:f>
              <c:numCache>
                <c:formatCode>0.0</c:formatCode>
                <c:ptCount val="4"/>
                <c:pt idx="0">
                  <c:v>60.848366650414434</c:v>
                </c:pt>
                <c:pt idx="1">
                  <c:v>60.075914423740514</c:v>
                </c:pt>
                <c:pt idx="2">
                  <c:v>50.468710412971873</c:v>
                </c:pt>
                <c:pt idx="3">
                  <c:v>36.063464837049743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E-4309-90C8-085EC61F1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28224"/>
        <c:axId val="35994070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'4'!$A$68</c15:sqref>
                        </c15:formulaRef>
                      </c:ext>
                    </c:extLst>
                    <c:strCache>
                      <c:ptCount val="1"/>
                      <c:pt idx="0">
                        <c:v>¿Diría usted que la Administración del Ayuntamiento  ha mejorado, sigue igual o ha empeorado en los últimos 5 años?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shade val="65000"/>
                      </a:schemeClr>
                    </a:solidFill>
                    <a:ln w="9525">
                      <a:solidFill>
                        <a:schemeClr val="accent5">
                          <a:shade val="65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'4'!$A$69:$A$72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'4'!$A$69:$A$72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E4E-4309-90C8-085EC61F1162}"/>
                  </c:ext>
                </c:extLst>
              </c15:ser>
            </c15:filteredLineSeries>
          </c:ext>
        </c:extLst>
      </c:lineChart>
      <c:catAx>
        <c:axId val="35992822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59940704"/>
        <c:crosses val="autoZero"/>
        <c:auto val="1"/>
        <c:lblAlgn val="ctr"/>
        <c:lblOffset val="100"/>
        <c:noMultiLvlLbl val="0"/>
      </c:catAx>
      <c:valAx>
        <c:axId val="359940704"/>
        <c:scaling>
          <c:orientation val="minMax"/>
          <c:max val="70"/>
          <c:min val="3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599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Diría usted que la Administración del Ayuntamiento  ha mejorado, sigue igual o ha empeorado en los últimos 5 años? Por</a:t>
            </a:r>
            <a:r>
              <a:rPr lang="es-ES" sz="1200" baseline="0">
                <a:latin typeface="Century Gothic" panose="020B0502020202020204" pitchFamily="34" charset="0"/>
              </a:rPr>
              <a:t> edad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'4'!$G$68</c:f>
              <c:strCache>
                <c:ptCount val="1"/>
                <c:pt idx="0">
                  <c:v>Hasta 29 años</c:v>
                </c:pt>
              </c:strCache>
            </c:strRef>
          </c:tx>
          <c:spPr>
            <a:solidFill>
              <a:schemeClr val="accent1">
                <a:tint val="7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'4'!$G$69:$G$72</c:f>
              <c:numCache>
                <c:formatCode>0.0</c:formatCode>
                <c:ptCount val="4"/>
                <c:pt idx="0">
                  <c:v>70.493358633776097</c:v>
                </c:pt>
                <c:pt idx="1">
                  <c:v>71.270718232044203</c:v>
                </c:pt>
                <c:pt idx="2">
                  <c:v>64.219759926131118</c:v>
                </c:pt>
                <c:pt idx="3">
                  <c:v>35.564304461942257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6-4DCA-BE59-EAD7737740F8}"/>
            </c:ext>
          </c:extLst>
        </c:ser>
        <c:ser>
          <c:idx val="2"/>
          <c:order val="2"/>
          <c:tx>
            <c:strRef>
              <c:f>'4'!$H$68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tint val="9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'4'!$H$69:$H$72</c:f>
              <c:numCache>
                <c:formatCode>0.0</c:formatCode>
                <c:ptCount val="4"/>
                <c:pt idx="0">
                  <c:v>66.872037914691944</c:v>
                </c:pt>
                <c:pt idx="1">
                  <c:v>68.15789473684211</c:v>
                </c:pt>
                <c:pt idx="2">
                  <c:v>58.289156626506028</c:v>
                </c:pt>
                <c:pt idx="3">
                  <c:v>36.296296296296291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6-4DCA-BE59-EAD7737740F8}"/>
            </c:ext>
          </c:extLst>
        </c:ser>
        <c:ser>
          <c:idx val="3"/>
          <c:order val="3"/>
          <c:tx>
            <c:strRef>
              <c:f>'4'!$I$68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>
                <a:shade val="9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'4'!$I$69:$I$72</c:f>
              <c:numCache>
                <c:formatCode>0.0</c:formatCode>
                <c:ptCount val="4"/>
                <c:pt idx="0">
                  <c:v>61.481975967957283</c:v>
                </c:pt>
                <c:pt idx="1">
                  <c:v>60.810810810810814</c:v>
                </c:pt>
                <c:pt idx="2">
                  <c:v>51.905434015525756</c:v>
                </c:pt>
                <c:pt idx="3">
                  <c:v>34.766584766584771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DCA-BE59-EAD7737740F8}"/>
            </c:ext>
          </c:extLst>
        </c:ser>
        <c:ser>
          <c:idx val="4"/>
          <c:order val="4"/>
          <c:tx>
            <c:strRef>
              <c:f>'4'!$J$68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shade val="7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'4'!$J$69:$J$72</c:f>
              <c:numCache>
                <c:formatCode>0.0</c:formatCode>
                <c:ptCount val="4"/>
                <c:pt idx="0">
                  <c:v>61.019736842105267</c:v>
                </c:pt>
                <c:pt idx="1">
                  <c:v>58.971291866028707</c:v>
                </c:pt>
                <c:pt idx="2">
                  <c:v>48.598598598598599</c:v>
                </c:pt>
                <c:pt idx="3">
                  <c:v>33.859649122807021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DCA-BE59-EAD7737740F8}"/>
            </c:ext>
          </c:extLst>
        </c:ser>
        <c:ser>
          <c:idx val="5"/>
          <c:order val="5"/>
          <c:tx>
            <c:strRef>
              <c:f>'4'!$K$68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shade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'4'!$F$69:$F$72</c:f>
              <c:numCache>
                <c:formatCode>General</c:formatCode>
                <c:ptCount val="4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</c:numCache>
            </c:numRef>
          </c:cat>
          <c:val>
            <c:numRef>
              <c:f>'4'!$K$69:$K$72</c:f>
              <c:numCache>
                <c:formatCode>0.0</c:formatCode>
                <c:ptCount val="4"/>
                <c:pt idx="0">
                  <c:v>54.13066954643628</c:v>
                </c:pt>
                <c:pt idx="1">
                  <c:v>51.642857142857139</c:v>
                </c:pt>
                <c:pt idx="2">
                  <c:v>42.094972067039109</c:v>
                </c:pt>
                <c:pt idx="3">
                  <c:v>41.127348643006258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DCA-BE59-EAD77377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3080576"/>
        <c:axId val="503080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'4'!$F$68</c15:sqref>
                        </c15:formulaRef>
                      </c:ext>
                    </c:extLst>
                    <c:strCache>
                      <c:ptCount val="1"/>
                      <c:pt idx="0">
                        <c:v>¿Diría usted que la Administración del Ayuntamiento  ha mejorado, sigue igual o ha empeorado en los últimos 5 años?</c:v>
                      </c:pt>
                    </c:strCache>
                  </c:strRef>
                </c:tx>
                <c:spPr>
                  <a:solidFill>
                    <a:schemeClr val="accent1">
                      <a:tint val="5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'4'!$F$69:$F$72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'4'!$F$69:$F$72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2017</c:v>
                      </c:pt>
                      <c:pt idx="2">
                        <c:v>2016</c:v>
                      </c:pt>
                      <c:pt idx="3">
                        <c:v>2014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DBE6-4DCA-BE59-EAD7737740F8}"/>
                  </c:ext>
                </c:extLst>
              </c15:ser>
            </c15:filteredBarSeries>
          </c:ext>
        </c:extLst>
      </c:barChart>
      <c:catAx>
        <c:axId val="5030805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503080992"/>
        <c:crosses val="autoZero"/>
        <c:auto val="1"/>
        <c:lblAlgn val="ctr"/>
        <c:lblOffset val="100"/>
        <c:noMultiLvlLbl val="0"/>
      </c:catAx>
      <c:valAx>
        <c:axId val="503080992"/>
        <c:scaling>
          <c:orientation val="minMax"/>
          <c:max val="100"/>
        </c:scaling>
        <c:delete val="0"/>
        <c:axPos val="r"/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30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 b="0" i="0" baseline="0">
                <a:effectLst/>
                <a:latin typeface="Century Gothic" panose="020B0502020202020204" pitchFamily="34" charset="0"/>
              </a:rPr>
              <a:t>¿En qué medida se considera usted informado o informada de lo que hace el Ayuntamiento de Madrid? Por distrito en 2019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Gráficos!$Z$8:$AU$8</c15:sqref>
                  </c15:fullRef>
                </c:ext>
              </c:extLst>
              <c:f>Gráficos!$AA$8:$AU$8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Gráficos!$Z$9:$AU$9</c15:sqref>
                  </c15:fullRef>
                </c:ext>
              </c:extLst>
              <c:f>Gráficos!$AA$9:$AU$9</c:f>
              <c:numCache>
                <c:formatCode>0.00</c:formatCode>
                <c:ptCount val="21"/>
                <c:pt idx="0">
                  <c:v>49.057788944723619</c:v>
                </c:pt>
                <c:pt idx="1">
                  <c:v>42.919799498746862</c:v>
                </c:pt>
                <c:pt idx="2">
                  <c:v>41.791044776119406</c:v>
                </c:pt>
                <c:pt idx="3">
                  <c:v>50.818639798488668</c:v>
                </c:pt>
                <c:pt idx="4">
                  <c:v>47.032828282828284</c:v>
                </c:pt>
                <c:pt idx="5">
                  <c:v>39.355231143552309</c:v>
                </c:pt>
                <c:pt idx="6">
                  <c:v>37.376847290640391</c:v>
                </c:pt>
                <c:pt idx="7">
                  <c:v>36.217183770883054</c:v>
                </c:pt>
                <c:pt idx="8">
                  <c:v>36.278195488721806</c:v>
                </c:pt>
                <c:pt idx="9">
                  <c:v>41.312056737588655</c:v>
                </c:pt>
                <c:pt idx="10">
                  <c:v>41.30952380952381</c:v>
                </c:pt>
                <c:pt idx="11">
                  <c:v>40.149625935162099</c:v>
                </c:pt>
                <c:pt idx="12">
                  <c:v>39.401496259351617</c:v>
                </c:pt>
                <c:pt idx="13">
                  <c:v>45.47677261613692</c:v>
                </c:pt>
                <c:pt idx="14">
                  <c:v>43.939393939393938</c:v>
                </c:pt>
                <c:pt idx="15">
                  <c:v>38.121890547263675</c:v>
                </c:pt>
                <c:pt idx="16">
                  <c:v>38.686131386861312</c:v>
                </c:pt>
                <c:pt idx="17">
                  <c:v>40.806045340050382</c:v>
                </c:pt>
                <c:pt idx="18">
                  <c:v>39.709443099273606</c:v>
                </c:pt>
                <c:pt idx="19">
                  <c:v>42.882775119617222</c:v>
                </c:pt>
                <c:pt idx="20">
                  <c:v>36.3125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Gráficos!$Z$9</c15:sqref>
                  <c15:spPr xmlns:c15="http://schemas.microsoft.com/office/drawing/2012/chart">
                    <a:solidFill>
                      <a:schemeClr val="accent1">
                        <a:lumMod val="5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DB2C-42BA-882A-6F03411870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48320912"/>
        <c:axId val="748328816"/>
      </c:barChart>
      <c:catAx>
        <c:axId val="748320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8328816"/>
        <c:crosses val="autoZero"/>
        <c:auto val="1"/>
        <c:lblAlgn val="ctr"/>
        <c:lblOffset val="100"/>
        <c:noMultiLvlLbl val="0"/>
      </c:catAx>
      <c:valAx>
        <c:axId val="748328816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832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Medio/s</a:t>
            </a:r>
            <a:r>
              <a:rPr lang="es-ES" sz="1200" baseline="0">
                <a:latin typeface="Century Gothic" panose="020B0502020202020204" pitchFamily="34" charset="0"/>
              </a:rPr>
              <a:t> de comunicación por los que se informa de lo que hace el Ayuntamiento (2019)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'2'!$A$5:$A$15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'2'!$B$5:$B$15</c:f>
              <c:numCache>
                <c:formatCode>0.0%</c:formatCode>
                <c:ptCount val="11"/>
                <c:pt idx="0">
                  <c:v>0.481619417285364</c:v>
                </c:pt>
                <c:pt idx="1">
                  <c:v>0.43257299376174702</c:v>
                </c:pt>
                <c:pt idx="2">
                  <c:v>0.20921120818436301</c:v>
                </c:pt>
                <c:pt idx="3">
                  <c:v>0.18968918181253899</c:v>
                </c:pt>
                <c:pt idx="4">
                  <c:v>0.15610060139194501</c:v>
                </c:pt>
                <c:pt idx="5">
                  <c:v>0.13155157126554801</c:v>
                </c:pt>
                <c:pt idx="6">
                  <c:v>9.0340001729207697E-2</c:v>
                </c:pt>
                <c:pt idx="7">
                  <c:v>6.0233780000000001E-2</c:v>
                </c:pt>
                <c:pt idx="8">
                  <c:v>5.7109983808559903E-2</c:v>
                </c:pt>
                <c:pt idx="9">
                  <c:v>5.5715389999999997E-2</c:v>
                </c:pt>
                <c:pt idx="10">
                  <c:v>1.9649480329591199E-2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9-42DD-A432-EAD0E468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3600800"/>
        <c:axId val="1563604544"/>
      </c:barChart>
      <c:catAx>
        <c:axId val="15636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563604544"/>
        <c:crosses val="autoZero"/>
        <c:auto val="1"/>
        <c:lblAlgn val="ctr"/>
        <c:lblOffset val="100"/>
        <c:noMultiLvlLbl val="0"/>
      </c:catAx>
      <c:valAx>
        <c:axId val="1563604544"/>
        <c:scaling>
          <c:orientation val="minMax"/>
          <c:max val="0.60000000000000009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6360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Century Gothic" panose="020B0502020202020204" pitchFamily="34" charset="0"/>
              </a:rPr>
              <a:t>Medio/s de comunicación por los que se informa de lo que hace el Ayuntamiento (2019) Por</a:t>
            </a:r>
            <a:r>
              <a:rPr lang="es-ES" sz="1200" baseline="0">
                <a:latin typeface="Century Gothic" panose="020B0502020202020204" pitchFamily="34" charset="0"/>
              </a:rPr>
              <a:t> sexo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'2'!$B$130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544381884538314E-2"/>
                  <c:y val="6.5218591406808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A-4B8E-A831-D7CE5DCD0A42}"/>
                </c:ext>
              </c:extLst>
            </c:dLbl>
            <c:dLbl>
              <c:idx val="2"/>
              <c:layout>
                <c:manualLayout>
                  <c:x val="-1.20507221537582E-2"/>
                  <c:y val="1.630464785170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A-4B8E-A831-D7CE5DCD0A42}"/>
                </c:ext>
              </c:extLst>
            </c:dLbl>
            <c:dLbl>
              <c:idx val="3"/>
              <c:layout>
                <c:manualLayout>
                  <c:x val="-7.4444817515235979E-3"/>
                  <c:y val="3.33339632664968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A-4B8E-A831-D7CE5DCD0A42}"/>
                </c:ext>
              </c:extLst>
            </c:dLbl>
            <c:dLbl>
              <c:idx val="4"/>
              <c:layout>
                <c:manualLayout>
                  <c:x val="-1.4993021106916202E-2"/>
                  <c:y val="1.66669816332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A-4B8E-A831-D7CE5DCD0A42}"/>
                </c:ext>
              </c:extLst>
            </c:dLbl>
            <c:dLbl>
              <c:idx val="6"/>
              <c:layout>
                <c:manualLayout>
                  <c:x val="-1.20507221537582E-2"/>
                  <c:y val="9.7827887110212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A-4B8E-A831-D7CE5DCD0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'2'!$A$131:$A$141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'2'!$B$131:$B$141</c:f>
              <c:numCache>
                <c:formatCode>0.00%</c:formatCode>
                <c:ptCount val="11"/>
                <c:pt idx="0">
                  <c:v>0.51768953068592061</c:v>
                </c:pt>
                <c:pt idx="1">
                  <c:v>0.44693140794223829</c:v>
                </c:pt>
                <c:pt idx="2">
                  <c:v>0.2</c:v>
                </c:pt>
                <c:pt idx="3">
                  <c:v>0.20144404332129967</c:v>
                </c:pt>
                <c:pt idx="4">
                  <c:v>0.17400722021660647</c:v>
                </c:pt>
                <c:pt idx="5">
                  <c:v>0.11480144404332129</c:v>
                </c:pt>
                <c:pt idx="6">
                  <c:v>0.11768953068592056</c:v>
                </c:pt>
                <c:pt idx="7">
                  <c:v>4.9819494584837545E-2</c:v>
                </c:pt>
                <c:pt idx="8">
                  <c:v>1.6606498194945848E-2</c:v>
                </c:pt>
                <c:pt idx="9">
                  <c:v>5.0541516245487361E-2</c:v>
                </c:pt>
                <c:pt idx="10">
                  <c:v>1.516245487364621E-2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0-4430-8ECA-38F2F2BD1656}"/>
            </c:ext>
          </c:extLst>
        </c:ser>
        <c:ser>
          <c:idx val="1"/>
          <c:order val="1"/>
          <c:tx>
            <c:strRef>
              <c:f>'2'!$C$130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9972556652520773E-3"/>
                  <c:y val="1.333358530659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A-4B8E-A831-D7CE5DCD0A42}"/>
                </c:ext>
              </c:extLst>
            </c:dLbl>
            <c:dLbl>
              <c:idx val="3"/>
              <c:layout>
                <c:manualLayout>
                  <c:x val="5.9555854012188787E-3"/>
                  <c:y val="1.6666981633248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A-4B8E-A831-D7CE5DCD0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'2'!$A$131:$A$141</c:f>
              <c:strCache>
                <c:ptCount val="11"/>
                <c:pt idx="0">
                  <c:v>Televisiones</c:v>
                </c:pt>
                <c:pt idx="1">
                  <c:v>Internet</c:v>
                </c:pt>
                <c:pt idx="2">
                  <c:v>Redes sociales</c:v>
                </c:pt>
                <c:pt idx="3">
                  <c:v>Periódicos de tirada nacional</c:v>
                </c:pt>
                <c:pt idx="4">
                  <c:v>Cadenas de Radio</c:v>
                </c:pt>
                <c:pt idx="5">
                  <c:v>Campañas municipales de información</c:v>
                </c:pt>
                <c:pt idx="6">
                  <c:v>Prensa gratuita</c:v>
                </c:pt>
                <c:pt idx="7">
                  <c:v>No se informa por ningún lado</c:v>
                </c:pt>
                <c:pt idx="8">
                  <c:v>Oficinas municipales de información</c:v>
                </c:pt>
                <c:pt idx="9">
                  <c:v>Otros medios</c:v>
                </c:pt>
                <c:pt idx="10">
                  <c:v>Información de entidades ciudadanas</c:v>
                </c:pt>
              </c:strCache>
            </c:strRef>
          </c:cat>
          <c:val>
            <c:numRef>
              <c:f>'2'!$C$131:$C$141</c:f>
              <c:numCache>
                <c:formatCode>0.00%</c:formatCode>
                <c:ptCount val="11"/>
                <c:pt idx="0">
                  <c:v>0.56056860321384427</c:v>
                </c:pt>
                <c:pt idx="1">
                  <c:v>0.37886279357231151</c:v>
                </c:pt>
                <c:pt idx="2">
                  <c:v>0.1779975278121137</c:v>
                </c:pt>
                <c:pt idx="3">
                  <c:v>0.13658838071693449</c:v>
                </c:pt>
                <c:pt idx="4">
                  <c:v>0.14091470951792337</c:v>
                </c:pt>
                <c:pt idx="5">
                  <c:v>0.12360939431396786</c:v>
                </c:pt>
                <c:pt idx="6">
                  <c:v>8.7762669962917178E-2</c:v>
                </c:pt>
                <c:pt idx="7">
                  <c:v>6.0568603213844253E-2</c:v>
                </c:pt>
                <c:pt idx="8">
                  <c:v>2.4103831891223733E-2</c:v>
                </c:pt>
                <c:pt idx="9">
                  <c:v>6.5512978986402973E-2</c:v>
                </c:pt>
                <c:pt idx="10">
                  <c:v>1.3597033374536464E-2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0-4430-8ECA-38F2F2BD1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8760992"/>
        <c:axId val="1688761408"/>
      </c:barChart>
      <c:catAx>
        <c:axId val="168876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688761408"/>
        <c:crosses val="autoZero"/>
        <c:auto val="1"/>
        <c:lblAlgn val="ctr"/>
        <c:lblOffset val="100"/>
        <c:noMultiLvlLbl val="0"/>
      </c:catAx>
      <c:valAx>
        <c:axId val="168876140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8876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hyperlink" Target="https://www.agilealliance.org/organizations/ntt-data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304800</xdr:colOff>
      <xdr:row>38</xdr:row>
      <xdr:rowOff>44450</xdr:rowOff>
    </xdr:to>
    <xdr:grpSp>
      <xdr:nvGrpSpPr>
        <xdr:cNvPr id="5" name="Grupo 4" descr="Homogeneización de Indicadores Sintéticos de las Encuestas de calidad de vida y satisfacción con los servicios públicos de la ciudad de Madrid 2006-2019. Colaboración con NTTDATA.">
          <a:extLst>
            <a:ext uri="{FF2B5EF4-FFF2-40B4-BE49-F238E27FC236}">
              <a16:creationId xmlns:a16="http://schemas.microsoft.com/office/drawing/2014/main" id="{A8C4AEE9-D695-4963-93F5-BA123A03D874}"/>
            </a:ext>
          </a:extLst>
        </xdr:cNvPr>
        <xdr:cNvGrpSpPr/>
      </xdr:nvGrpSpPr>
      <xdr:grpSpPr>
        <a:xfrm>
          <a:off x="0" y="0"/>
          <a:ext cx="4114800" cy="6197600"/>
          <a:chOff x="0" y="0"/>
          <a:chExt cx="4308061" cy="6129407"/>
        </a:xfrm>
      </xdr:grpSpPr>
      <xdr:pic>
        <xdr:nvPicPr>
          <xdr:cNvPr id="2" name="Gráfico 3">
            <a:extLst>
              <a:ext uri="{FF2B5EF4-FFF2-40B4-BE49-F238E27FC236}">
                <a16:creationId xmlns:a16="http://schemas.microsoft.com/office/drawing/2014/main" id="{D2C0C800-F0E8-4D96-872F-C452D48FAB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0" y="0"/>
            <a:ext cx="4298536" cy="6129407"/>
          </a:xfrm>
          <a:prstGeom prst="rect">
            <a:avLst/>
          </a:prstGeom>
        </xdr:spPr>
      </xdr:pic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8DF572C3-D983-4366-9E57-11EC9D49FC83}"/>
              </a:ext>
            </a:extLst>
          </xdr:cNvPr>
          <xdr:cNvSpPr/>
        </xdr:nvSpPr>
        <xdr:spPr>
          <a:xfrm>
            <a:off x="3119507" y="5718865"/>
            <a:ext cx="1188554" cy="40419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pic>
        <xdr:nvPicPr>
          <xdr:cNvPr id="4" name="Imagen 3">
            <a:extLst>
              <a:ext uri="{FF2B5EF4-FFF2-40B4-BE49-F238E27FC236}">
                <a16:creationId xmlns:a16="http://schemas.microsoft.com/office/drawing/2014/main" id="{D4102D89-8001-4705-A8F1-17083135E8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4"/>
              </a:ext>
            </a:extLst>
          </a:blip>
          <a:stretch>
            <a:fillRect/>
          </a:stretch>
        </xdr:blipFill>
        <xdr:spPr>
          <a:xfrm>
            <a:off x="3240709" y="5821846"/>
            <a:ext cx="1016552" cy="1979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292100</xdr:colOff>
      <xdr:row>12</xdr:row>
      <xdr:rowOff>25400</xdr:rowOff>
    </xdr:from>
    <xdr:ext cx="2681760" cy="1732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B2B9CFB5-E93A-4828-85A2-435145469C5B}"/>
                </a:ext>
              </a:extLst>
            </xdr:cNvPr>
            <xdr:cNvSpPr txBox="1"/>
          </xdr:nvSpPr>
          <xdr:spPr>
            <a:xfrm>
              <a:off x="5892800" y="2978150"/>
              <a:ext cx="2681760" cy="1732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14:m>
                <m:oMath xmlns:m="http://schemas.openxmlformats.org/officeDocument/2006/math">
                  <m:r>
                    <a:rPr lang="es-ES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50+0,5∗</m:t>
                  </m:r>
                  <m:d>
                    <m:dPr>
                      <m:ctrlPr>
                        <a:rPr lang="es-ES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ES" sz="11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4−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𝑃</m:t>
                      </m:r>
                      <m:r>
                        <a:rPr lang="es-ES" sz="1100" b="0" i="1">
                          <a:latin typeface="Cambria Math" panose="02040503050406030204" pitchFamily="18" charset="0"/>
                        </a:rPr>
                        <m:t>1</m:t>
                      </m:r>
                    </m:e>
                  </m:d>
                  <m:r>
                    <a:rPr lang="es-ES" sz="1100" b="0" i="1">
                      <a:latin typeface="Cambria Math" panose="02040503050406030204" pitchFamily="18" charset="0"/>
                    </a:rPr>
                    <m:t>+0,25∗(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𝑃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3−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𝑃</m:t>
                  </m:r>
                  <m:r>
                    <a:rPr lang="es-ES" sz="1100" b="0" i="1">
                      <a:latin typeface="Cambria Math" panose="02040503050406030204" pitchFamily="18" charset="0"/>
                    </a:rPr>
                    <m:t>2)</m:t>
                  </m:r>
                </m:oMath>
              </a14:m>
              <a:endParaRPr lang="es-ES" sz="1100">
                <a:latin typeface="Century Gothic" panose="020B0502020202020204" pitchFamily="34" charset="0"/>
              </a:endParaRP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B2B9CFB5-E93A-4828-85A2-435145469C5B}"/>
                </a:ext>
              </a:extLst>
            </xdr:cNvPr>
            <xdr:cNvSpPr txBox="1"/>
          </xdr:nvSpPr>
          <xdr:spPr>
            <a:xfrm>
              <a:off x="5892800" y="2978150"/>
              <a:ext cx="2681760" cy="1732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ES" sz="1100" i="0">
                  <a:latin typeface="Century Gothic" panose="020B0502020202020204" pitchFamily="34" charset="0"/>
                </a:rPr>
                <a:t>IS</a:t>
              </a:r>
              <a:r>
                <a:rPr lang="es-ES" sz="1100" i="0">
                  <a:latin typeface="Cambria Math" panose="02040503050406030204" pitchFamily="18" charset="0"/>
                </a:rPr>
                <a:t>=</a:t>
              </a:r>
              <a:r>
                <a:rPr lang="es-ES" sz="1100" b="0" i="0">
                  <a:latin typeface="Cambria Math" panose="02040503050406030204" pitchFamily="18" charset="0"/>
                </a:rPr>
                <a:t>50+0,5∗(𝑃4−𝑃1)+0,25∗(𝑃3−𝑃2)</a:t>
              </a:r>
              <a:endParaRPr lang="es-ES" sz="1100">
                <a:latin typeface="Century Gothic" panose="020B0502020202020204" pitchFamily="34" charset="0"/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6</xdr:row>
      <xdr:rowOff>47624</xdr:rowOff>
    </xdr:from>
    <xdr:to>
      <xdr:col>9</xdr:col>
      <xdr:colOff>317500</xdr:colOff>
      <xdr:row>25</xdr:row>
      <xdr:rowOff>88899</xdr:rowOff>
    </xdr:to>
    <xdr:graphicFrame macro="">
      <xdr:nvGraphicFramePr>
        <xdr:cNvPr id="2" name="Chart 1" descr="¿En qué medida se considera usted informado o informada de lo que hace el Ayuntamiento de Madrid?">
          <a:extLst>
            <a:ext uri="{FF2B5EF4-FFF2-40B4-BE49-F238E27FC236}">
              <a16:creationId xmlns:a16="http://schemas.microsoft.com/office/drawing/2014/main" id="{190FC45C-F160-4AC1-ADA7-D6973D1AE6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417790</xdr:colOff>
      <xdr:row>6</xdr:row>
      <xdr:rowOff>46466</xdr:rowOff>
    </xdr:from>
    <xdr:to>
      <xdr:col>20</xdr:col>
      <xdr:colOff>613832</xdr:colOff>
      <xdr:row>25</xdr:row>
      <xdr:rowOff>127000</xdr:rowOff>
    </xdr:to>
    <xdr:graphicFrame macro="">
      <xdr:nvGraphicFramePr>
        <xdr:cNvPr id="3" name="Gráfico 2" descr="¿En qué medida se considera usted informado o informada de lo que hace el Ayuntamiento de Madrid? Por sexo">
          <a:extLst>
            <a:ext uri="{FF2B5EF4-FFF2-40B4-BE49-F238E27FC236}">
              <a16:creationId xmlns:a16="http://schemas.microsoft.com/office/drawing/2014/main" id="{951AC5E7-5B10-4A4E-AB9A-40BFC3270D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571500</xdr:colOff>
      <xdr:row>26</xdr:row>
      <xdr:rowOff>5292</xdr:rowOff>
    </xdr:from>
    <xdr:to>
      <xdr:col>20</xdr:col>
      <xdr:colOff>571500</xdr:colOff>
      <xdr:row>48</xdr:row>
      <xdr:rowOff>0</xdr:rowOff>
    </xdr:to>
    <xdr:graphicFrame macro="">
      <xdr:nvGraphicFramePr>
        <xdr:cNvPr id="4" name="Gráfico 3" descr="¿En qué medida se considera usted informado o informada de lo que hace el Ayuntamiento de Madrid? Por edad">
          <a:extLst>
            <a:ext uri="{FF2B5EF4-FFF2-40B4-BE49-F238E27FC236}">
              <a16:creationId xmlns:a16="http://schemas.microsoft.com/office/drawing/2014/main" id="{F7B199E9-CE02-4CEC-B711-240638DC6B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159</xdr:row>
      <xdr:rowOff>41274</xdr:rowOff>
    </xdr:from>
    <xdr:to>
      <xdr:col>8</xdr:col>
      <xdr:colOff>63500</xdr:colOff>
      <xdr:row>183</xdr:row>
      <xdr:rowOff>31749</xdr:rowOff>
    </xdr:to>
    <xdr:graphicFrame macro="">
      <xdr:nvGraphicFramePr>
        <xdr:cNvPr id="5" name="Gráfico 1" descr="¿Diría usted que la Administración del Ayuntamiento  ha mejorado, sigue igual o ha empeorado en los últimos 5 años?">
          <a:extLst>
            <a:ext uri="{FF2B5EF4-FFF2-40B4-BE49-F238E27FC236}">
              <a16:creationId xmlns:a16="http://schemas.microsoft.com/office/drawing/2014/main" id="{0A756AD1-5914-432A-A11D-1FCFD6A60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118181</xdr:colOff>
      <xdr:row>159</xdr:row>
      <xdr:rowOff>37748</xdr:rowOff>
    </xdr:from>
    <xdr:to>
      <xdr:col>21</xdr:col>
      <xdr:colOff>0</xdr:colOff>
      <xdr:row>182</xdr:row>
      <xdr:rowOff>132292</xdr:rowOff>
    </xdr:to>
    <xdr:graphicFrame macro="">
      <xdr:nvGraphicFramePr>
        <xdr:cNvPr id="6" name="Gráfico 2" descr="¿Diría usted que la Administración del Ayuntamiento  ha mejorado, sigue igual o ha empeorado en los últimos 5 años? Por sexo">
          <a:extLst>
            <a:ext uri="{FF2B5EF4-FFF2-40B4-BE49-F238E27FC236}">
              <a16:creationId xmlns:a16="http://schemas.microsoft.com/office/drawing/2014/main" id="{AD171011-9DFA-45BC-8F20-0FFF47B0F9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201082</xdr:colOff>
      <xdr:row>183</xdr:row>
      <xdr:rowOff>127705</xdr:rowOff>
    </xdr:from>
    <xdr:to>
      <xdr:col>21</xdr:col>
      <xdr:colOff>0</xdr:colOff>
      <xdr:row>204</xdr:row>
      <xdr:rowOff>84667</xdr:rowOff>
    </xdr:to>
    <xdr:graphicFrame macro="">
      <xdr:nvGraphicFramePr>
        <xdr:cNvPr id="7" name="Gráfico 3" descr="Diría usted que la Administración del Ayuntamiento  ha mejorado, sigue igual o ha empeorado en los últimos 5 años? Por edad">
          <a:extLst>
            <a:ext uri="{FF2B5EF4-FFF2-40B4-BE49-F238E27FC236}">
              <a16:creationId xmlns:a16="http://schemas.microsoft.com/office/drawing/2014/main" id="{2E47D9BB-EE62-4950-91D4-0A979BF92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133350</xdr:colOff>
      <xdr:row>4</xdr:row>
      <xdr:rowOff>129116</xdr:rowOff>
    </xdr:from>
    <xdr:to>
      <xdr:col>40</xdr:col>
      <xdr:colOff>539750</xdr:colOff>
      <xdr:row>46</xdr:row>
      <xdr:rowOff>137582</xdr:rowOff>
    </xdr:to>
    <xdr:graphicFrame macro="">
      <xdr:nvGraphicFramePr>
        <xdr:cNvPr id="8" name="Gráfico 7" descr="¿En qué medida se considera usted informado o informada de lo que hace el Ayuntamiento de Madrid? Por distrito en 2019">
          <a:extLst>
            <a:ext uri="{FF2B5EF4-FFF2-40B4-BE49-F238E27FC236}">
              <a16:creationId xmlns:a16="http://schemas.microsoft.com/office/drawing/2014/main" id="{3B58116D-7234-4B15-884F-19750E02F9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56</xdr:row>
      <xdr:rowOff>42068</xdr:rowOff>
    </xdr:from>
    <xdr:to>
      <xdr:col>8</xdr:col>
      <xdr:colOff>52916</xdr:colOff>
      <xdr:row>79</xdr:row>
      <xdr:rowOff>127000</xdr:rowOff>
    </xdr:to>
    <xdr:graphicFrame macro="">
      <xdr:nvGraphicFramePr>
        <xdr:cNvPr id="10" name="Gráfico 2" descr="Medio/s de comunicación por los que se informa de lo que hace el Ayuntamiento (2019)">
          <a:extLst>
            <a:ext uri="{FF2B5EF4-FFF2-40B4-BE49-F238E27FC236}">
              <a16:creationId xmlns:a16="http://schemas.microsoft.com/office/drawing/2014/main" id="{D57A0557-6CE4-4DE2-802C-E6377054D4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106192</xdr:colOff>
      <xdr:row>56</xdr:row>
      <xdr:rowOff>42406</xdr:rowOff>
    </xdr:from>
    <xdr:to>
      <xdr:col>21</xdr:col>
      <xdr:colOff>10583</xdr:colOff>
      <xdr:row>80</xdr:row>
      <xdr:rowOff>42334</xdr:rowOff>
    </xdr:to>
    <xdr:graphicFrame macro="">
      <xdr:nvGraphicFramePr>
        <xdr:cNvPr id="11" name="Gráfico 4" descr="Medio/s de comunicación por los que se informa de lo que hace el Ayuntamiento (2019) Por sexo">
          <a:extLst>
            <a:ext uri="{FF2B5EF4-FFF2-40B4-BE49-F238E27FC236}">
              <a16:creationId xmlns:a16="http://schemas.microsoft.com/office/drawing/2014/main" id="{51874E54-3A07-43B1-A9B5-3E6080F7F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177150</xdr:colOff>
      <xdr:row>80</xdr:row>
      <xdr:rowOff>82044</xdr:rowOff>
    </xdr:from>
    <xdr:to>
      <xdr:col>21</xdr:col>
      <xdr:colOff>21167</xdr:colOff>
      <xdr:row>101</xdr:row>
      <xdr:rowOff>92363</xdr:rowOff>
    </xdr:to>
    <xdr:graphicFrame macro="">
      <xdr:nvGraphicFramePr>
        <xdr:cNvPr id="12" name="Gráfico 5" descr="Medio/s de comunicación por los que se informa de lo que hace el Ayuntamiento (2019) Por edades&#10;">
          <a:extLst>
            <a:ext uri="{FF2B5EF4-FFF2-40B4-BE49-F238E27FC236}">
              <a16:creationId xmlns:a16="http://schemas.microsoft.com/office/drawing/2014/main" id="{322B8DE3-CB26-410F-9F44-BAF71E41FA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109</xdr:row>
      <xdr:rowOff>35141</xdr:rowOff>
    </xdr:from>
    <xdr:to>
      <xdr:col>7</xdr:col>
      <xdr:colOff>550334</xdr:colOff>
      <xdr:row>130</xdr:row>
      <xdr:rowOff>80818</xdr:rowOff>
    </xdr:to>
    <xdr:graphicFrame macro="">
      <xdr:nvGraphicFramePr>
        <xdr:cNvPr id="13" name="Gráfico 1" descr="Si tuviera que informarse, realizar una consulta o trámite. ¿Cómo preferiría contactar con el Ayuntamiento de Madrid?">
          <a:extLst>
            <a:ext uri="{FF2B5EF4-FFF2-40B4-BE49-F238E27FC236}">
              <a16:creationId xmlns:a16="http://schemas.microsoft.com/office/drawing/2014/main" id="{4861147A-5D73-414C-BDB0-EC6BEFA369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27298</xdr:colOff>
      <xdr:row>109</xdr:row>
      <xdr:rowOff>31051</xdr:rowOff>
    </xdr:from>
    <xdr:to>
      <xdr:col>21</xdr:col>
      <xdr:colOff>10582</xdr:colOff>
      <xdr:row>130</xdr:row>
      <xdr:rowOff>113530</xdr:rowOff>
    </xdr:to>
    <xdr:graphicFrame macro="">
      <xdr:nvGraphicFramePr>
        <xdr:cNvPr id="14" name="Gráfico 2" descr="Si tuviera que informarse, realizar una consulta o trámite. ¿Cómo preferiría contactar con el Ayuntamiento de Madrid? (2019) Por sexo&#10;">
          <a:extLst>
            <a:ext uri="{FF2B5EF4-FFF2-40B4-BE49-F238E27FC236}">
              <a16:creationId xmlns:a16="http://schemas.microsoft.com/office/drawing/2014/main" id="{220B8EB4-9A62-4CB8-BF8B-1A0B5D5D58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203127</xdr:colOff>
      <xdr:row>131</xdr:row>
      <xdr:rowOff>35140</xdr:rowOff>
    </xdr:from>
    <xdr:to>
      <xdr:col>20</xdr:col>
      <xdr:colOff>571500</xdr:colOff>
      <xdr:row>152</xdr:row>
      <xdr:rowOff>69272</xdr:rowOff>
    </xdr:to>
    <xdr:graphicFrame macro="">
      <xdr:nvGraphicFramePr>
        <xdr:cNvPr id="15" name="Gráfico 3" descr="Si tuviera que informarse, realizar una consulta o trámite. ¿Cómo preferiría contactar con el Ayuntamiento de Madrid? (2019) Por edades">
          <a:extLst>
            <a:ext uri="{FF2B5EF4-FFF2-40B4-BE49-F238E27FC236}">
              <a16:creationId xmlns:a16="http://schemas.microsoft.com/office/drawing/2014/main" id="{40A9719F-9349-406B-B65D-4AE90FF5BF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133350</xdr:colOff>
      <xdr:row>53</xdr:row>
      <xdr:rowOff>127000</xdr:rowOff>
    </xdr:from>
    <xdr:to>
      <xdr:col>40</xdr:col>
      <xdr:colOff>539750</xdr:colOff>
      <xdr:row>97</xdr:row>
      <xdr:rowOff>8466</xdr:rowOff>
    </xdr:to>
    <xdr:graphicFrame macro="">
      <xdr:nvGraphicFramePr>
        <xdr:cNvPr id="16" name="Gráfico 15" descr="¿En qué medida se considera usted informado o informada de lo que hace el Ayuntamiento de Madrid? Por distrito en 2019">
          <a:extLst>
            <a:ext uri="{FF2B5EF4-FFF2-40B4-BE49-F238E27FC236}">
              <a16:creationId xmlns:a16="http://schemas.microsoft.com/office/drawing/2014/main" id="{4420854E-4394-4E6A-8845-FACC0730B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133350</xdr:colOff>
      <xdr:row>107</xdr:row>
      <xdr:rowOff>167821</xdr:rowOff>
    </xdr:from>
    <xdr:to>
      <xdr:col>40</xdr:col>
      <xdr:colOff>539750</xdr:colOff>
      <xdr:row>151</xdr:row>
      <xdr:rowOff>31145</xdr:rowOff>
    </xdr:to>
    <xdr:graphicFrame macro="">
      <xdr:nvGraphicFramePr>
        <xdr:cNvPr id="18" name="Gráfico 17" descr="Si tuviera que informarse, realizar una consulta o trámite. ¿Cómo preferiría contactar con el Ayuntamiento de Madrid? (2019)">
          <a:extLst>
            <a:ext uri="{FF2B5EF4-FFF2-40B4-BE49-F238E27FC236}">
              <a16:creationId xmlns:a16="http://schemas.microsoft.com/office/drawing/2014/main" id="{42B2FF8E-9B8D-4630-9E2A-9AB423897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133350</xdr:colOff>
      <xdr:row>157</xdr:row>
      <xdr:rowOff>86590</xdr:rowOff>
    </xdr:from>
    <xdr:to>
      <xdr:col>40</xdr:col>
      <xdr:colOff>539750</xdr:colOff>
      <xdr:row>200</xdr:row>
      <xdr:rowOff>83511</xdr:rowOff>
    </xdr:to>
    <xdr:graphicFrame macro="">
      <xdr:nvGraphicFramePr>
        <xdr:cNvPr id="19" name="Gráfico 18" descr="¿Diría usted que la Administración del Ayuntamiento ha mejorado, sigue igual o ha empeorado en los últimos 5 años? Por distrito en 2019">
          <a:extLst>
            <a:ext uri="{FF2B5EF4-FFF2-40B4-BE49-F238E27FC236}">
              <a16:creationId xmlns:a16="http://schemas.microsoft.com/office/drawing/2014/main" id="{914C0A94-0A13-4A84-80CC-FB41235E9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"/>
  <sheetViews>
    <sheetView tabSelected="1" zoomScaleNormal="100" workbookViewId="0"/>
  </sheetViews>
  <sheetFormatPr baseColWidth="10" defaultColWidth="11.42578125" defaultRowHeight="12.75" x14ac:dyDescent="0.2"/>
  <cols>
    <col min="1" max="52" width="11.42578125" style="80"/>
    <col min="53" max="16384" width="11.42578125" style="81"/>
  </cols>
  <sheetData>
    <row r="1" spans="12:12" x14ac:dyDescent="0.2">
      <c r="L1" s="170" t="s">
        <v>126</v>
      </c>
    </row>
    <row r="2" spans="12:12" x14ac:dyDescent="0.2">
      <c r="L2" s="1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76436-7BE6-4B49-A83D-5E5D5971C8F9}">
  <dimension ref="A1:Z148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2.75" x14ac:dyDescent="0.2"/>
  <cols>
    <col min="1" max="1" width="26.5703125" customWidth="1"/>
    <col min="4" max="4" width="11.42578125" customWidth="1"/>
    <col min="6" max="6" width="12.85546875" customWidth="1"/>
  </cols>
  <sheetData>
    <row r="1" spans="1:26" s="156" customFormat="1" ht="70.5" customHeight="1" x14ac:dyDescent="0.25">
      <c r="A1" s="200" t="s">
        <v>136</v>
      </c>
      <c r="B1" s="15"/>
      <c r="C1" s="15"/>
      <c r="D1" s="15"/>
      <c r="E1" s="15"/>
      <c r="F1" s="15"/>
      <c r="G1" s="15"/>
      <c r="H1" s="16"/>
      <c r="I1" s="16"/>
      <c r="J1" s="16"/>
      <c r="K1" s="149"/>
      <c r="L1" s="1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26" ht="13.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5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thickBot="1" x14ac:dyDescent="0.3">
      <c r="A3" s="2" t="s">
        <v>55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3.5" thickBot="1" x14ac:dyDescent="0.3">
      <c r="A4" s="118" t="s">
        <v>134</v>
      </c>
      <c r="B4" s="91">
        <v>2019</v>
      </c>
      <c r="C4" s="91">
        <v>2017</v>
      </c>
      <c r="D4" s="91">
        <v>2016</v>
      </c>
      <c r="E4" s="91">
        <v>2014</v>
      </c>
      <c r="F4" s="91">
        <v>2012</v>
      </c>
      <c r="G4" s="91">
        <v>2009</v>
      </c>
      <c r="H4" s="119">
        <v>2008</v>
      </c>
      <c r="I4" s="120">
        <v>2007</v>
      </c>
      <c r="J4" s="121">
        <v>2006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x14ac:dyDescent="0.25">
      <c r="A5" s="4" t="s">
        <v>113</v>
      </c>
      <c r="B5" s="8">
        <v>0.453756383544063</v>
      </c>
      <c r="C5" s="8">
        <v>0.38522868059563597</v>
      </c>
      <c r="D5" s="8">
        <v>0.36183686480203298</v>
      </c>
      <c r="E5" s="8">
        <v>0.217271654470159</v>
      </c>
      <c r="F5" s="8" t="s">
        <v>84</v>
      </c>
      <c r="G5" s="8" t="s">
        <v>84</v>
      </c>
      <c r="H5" s="8" t="s">
        <v>84</v>
      </c>
      <c r="I5" s="8" t="s">
        <v>84</v>
      </c>
      <c r="J5" s="8" t="s">
        <v>84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5">
      <c r="A6" s="5" t="s">
        <v>114</v>
      </c>
      <c r="B6" s="9">
        <v>0.16262387227205199</v>
      </c>
      <c r="C6" s="9">
        <v>0.18893202647846899</v>
      </c>
      <c r="D6" s="9">
        <v>0.263128863655193</v>
      </c>
      <c r="E6" s="9">
        <v>0.173469309760961</v>
      </c>
      <c r="F6" s="9" t="s">
        <v>84</v>
      </c>
      <c r="G6" s="9" t="s">
        <v>84</v>
      </c>
      <c r="H6" s="9" t="s">
        <v>84</v>
      </c>
      <c r="I6" s="9" t="s">
        <v>84</v>
      </c>
      <c r="J6" s="9" t="s">
        <v>84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x14ac:dyDescent="0.25">
      <c r="A7" s="138" t="s">
        <v>115</v>
      </c>
      <c r="B7" s="12">
        <v>5.2856510246834798E-2</v>
      </c>
      <c r="C7" s="12">
        <v>6.3536390404543105E-2</v>
      </c>
      <c r="D7" s="12">
        <v>4.8969631279709998E-2</v>
      </c>
      <c r="E7" s="12">
        <v>7.3313171078513706E-2</v>
      </c>
      <c r="F7" s="12" t="s">
        <v>84</v>
      </c>
      <c r="G7" s="12" t="s">
        <v>84</v>
      </c>
      <c r="H7" s="12" t="s">
        <v>84</v>
      </c>
      <c r="I7" s="12" t="s">
        <v>84</v>
      </c>
      <c r="J7" s="12" t="s">
        <v>84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x14ac:dyDescent="0.25">
      <c r="A8" s="138" t="s">
        <v>116</v>
      </c>
      <c r="B8" s="12">
        <v>0.199453225504932</v>
      </c>
      <c r="C8" s="12">
        <v>0.24791628703386601</v>
      </c>
      <c r="D8" s="12">
        <v>0.192416371423554</v>
      </c>
      <c r="E8" s="12">
        <v>0.21434514545528499</v>
      </c>
      <c r="F8" s="12" t="s">
        <v>84</v>
      </c>
      <c r="G8" s="12" t="s">
        <v>84</v>
      </c>
      <c r="H8" s="12" t="s">
        <v>84</v>
      </c>
      <c r="I8" s="12" t="s">
        <v>84</v>
      </c>
      <c r="J8" s="12" t="s">
        <v>84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x14ac:dyDescent="0.25">
      <c r="A9" s="138" t="s">
        <v>117</v>
      </c>
      <c r="B9" s="12">
        <v>0.13131000843211799</v>
      </c>
      <c r="C9" s="12">
        <v>0.11438661548748599</v>
      </c>
      <c r="D9" s="12">
        <v>0.133648268839511</v>
      </c>
      <c r="E9" s="12">
        <v>0.32160071923508199</v>
      </c>
      <c r="F9" s="12" t="s">
        <v>84</v>
      </c>
      <c r="G9" s="12" t="s">
        <v>84</v>
      </c>
      <c r="H9" s="12" t="s">
        <v>84</v>
      </c>
      <c r="I9" s="12" t="s">
        <v>84</v>
      </c>
      <c r="J9" s="12" t="s">
        <v>84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thickBot="1" x14ac:dyDescent="0.3">
      <c r="A10" s="6" t="s">
        <v>9</v>
      </c>
      <c r="B10" s="10">
        <v>0</v>
      </c>
      <c r="C10" s="10">
        <v>0</v>
      </c>
      <c r="D10" s="10">
        <v>0</v>
      </c>
      <c r="E10" s="10">
        <v>0</v>
      </c>
      <c r="F10" s="10" t="s">
        <v>84</v>
      </c>
      <c r="G10" s="10" t="s">
        <v>84</v>
      </c>
      <c r="H10" s="10" t="s">
        <v>84</v>
      </c>
      <c r="I10" s="10" t="s">
        <v>84</v>
      </c>
      <c r="J10" s="10" t="s">
        <v>84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x14ac:dyDescent="0.25">
      <c r="A11" s="12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2">
      <c r="A13" s="200" t="s">
        <v>135</v>
      </c>
      <c r="B13" s="15"/>
      <c r="C13" s="15"/>
      <c r="D13" s="15"/>
      <c r="E13" s="15"/>
      <c r="F13" s="15"/>
      <c r="G13" s="15"/>
      <c r="H13" s="16"/>
      <c r="I13" s="16"/>
      <c r="J13" s="16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3.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x14ac:dyDescent="0.25">
      <c r="A15" s="3" t="s">
        <v>111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thickBot="1" x14ac:dyDescent="0.3">
      <c r="A17" s="102">
        <v>2019</v>
      </c>
      <c r="B17" s="99" t="s">
        <v>35</v>
      </c>
      <c r="C17" s="99" t="s">
        <v>32</v>
      </c>
      <c r="D17" s="99" t="s">
        <v>45</v>
      </c>
      <c r="E17" s="99" t="s">
        <v>46</v>
      </c>
      <c r="F17" s="99" t="s">
        <v>36</v>
      </c>
      <c r="G17" s="99" t="s">
        <v>48</v>
      </c>
      <c r="H17" s="99" t="s">
        <v>37</v>
      </c>
      <c r="I17" s="99" t="s">
        <v>65</v>
      </c>
      <c r="J17" s="99" t="s">
        <v>66</v>
      </c>
      <c r="K17" s="99" t="s">
        <v>41</v>
      </c>
      <c r="L17" s="99" t="s">
        <v>34</v>
      </c>
      <c r="M17" s="99" t="s">
        <v>49</v>
      </c>
      <c r="N17" s="99" t="s">
        <v>44</v>
      </c>
      <c r="O17" s="99" t="s">
        <v>43</v>
      </c>
      <c r="P17" s="99" t="s">
        <v>67</v>
      </c>
      <c r="Q17" s="99" t="s">
        <v>40</v>
      </c>
      <c r="R17" s="99" t="s">
        <v>52</v>
      </c>
      <c r="S17" s="99" t="s">
        <v>51</v>
      </c>
      <c r="T17" s="99" t="s">
        <v>50</v>
      </c>
      <c r="U17" s="99" t="s">
        <v>47</v>
      </c>
      <c r="V17" s="99" t="s">
        <v>33</v>
      </c>
      <c r="W17" s="1"/>
      <c r="X17" s="1"/>
      <c r="Y17" s="1"/>
      <c r="Z17" s="1"/>
    </row>
    <row r="18" spans="1:26" ht="14.25" x14ac:dyDescent="0.25">
      <c r="A18" s="4" t="s">
        <v>113</v>
      </c>
      <c r="B18" s="9">
        <v>0.60883280757097791</v>
      </c>
      <c r="C18" s="9">
        <v>0.67021276595744683</v>
      </c>
      <c r="D18" s="9">
        <v>0.4178674351585015</v>
      </c>
      <c r="E18" s="9">
        <v>0.26182965299684541</v>
      </c>
      <c r="F18" s="9">
        <v>0.37082066869300911</v>
      </c>
      <c r="G18" s="9">
        <v>0.49044585987261141</v>
      </c>
      <c r="H18" s="9">
        <v>0.34688346883468829</v>
      </c>
      <c r="I18" s="9">
        <v>0.33228840125391845</v>
      </c>
      <c r="J18" s="9">
        <v>0.40168539325842695</v>
      </c>
      <c r="K18" s="9">
        <v>0.403954802259887</v>
      </c>
      <c r="L18" s="9">
        <v>0.58399999999999996</v>
      </c>
      <c r="M18" s="9">
        <v>0.39376770538243627</v>
      </c>
      <c r="N18" s="9">
        <v>0.69889502762430955</v>
      </c>
      <c r="O18" s="9">
        <v>0.46564885496183206</v>
      </c>
      <c r="P18" s="9">
        <v>0.33035714285714285</v>
      </c>
      <c r="Q18" s="9">
        <v>0.47384615384615386</v>
      </c>
      <c r="R18" s="9">
        <v>0.35792349726775963</v>
      </c>
      <c r="S18" s="9">
        <v>0.52089136490250698</v>
      </c>
      <c r="T18" s="9">
        <v>0.49860724233983289</v>
      </c>
      <c r="U18" s="9">
        <v>0.37790697674418605</v>
      </c>
      <c r="V18" s="9">
        <v>0.44031830238726788</v>
      </c>
      <c r="W18" s="1"/>
      <c r="X18" s="1"/>
      <c r="Y18" s="1"/>
      <c r="Z18" s="1"/>
    </row>
    <row r="19" spans="1:26" ht="14.25" x14ac:dyDescent="0.25">
      <c r="A19" s="5" t="s">
        <v>114</v>
      </c>
      <c r="B19" s="9">
        <v>7.8864353312302835E-2</v>
      </c>
      <c r="C19" s="9">
        <v>0.11702127659574468</v>
      </c>
      <c r="D19" s="9">
        <v>0.21037463976945245</v>
      </c>
      <c r="E19" s="9">
        <v>0.22712933753943218</v>
      </c>
      <c r="F19" s="9">
        <v>0.2917933130699088</v>
      </c>
      <c r="G19" s="9">
        <v>0.15286624203821655</v>
      </c>
      <c r="H19" s="9">
        <v>0.10298102981029811</v>
      </c>
      <c r="I19" s="9">
        <v>0.27272727272727271</v>
      </c>
      <c r="J19" s="9">
        <v>0.1544943820224719</v>
      </c>
      <c r="K19" s="9">
        <v>0.2711864406779661</v>
      </c>
      <c r="L19" s="9">
        <v>0.14399999999999999</v>
      </c>
      <c r="M19" s="9">
        <v>0.14164305949008499</v>
      </c>
      <c r="N19" s="9">
        <v>9.9447513812154706E-2</v>
      </c>
      <c r="O19" s="9">
        <v>8.7786259541984726E-2</v>
      </c>
      <c r="P19" s="9">
        <v>7.7380952380952384E-2</v>
      </c>
      <c r="Q19" s="9">
        <v>0.15384615384615385</v>
      </c>
      <c r="R19" s="9">
        <v>0.14754098360655737</v>
      </c>
      <c r="S19" s="9">
        <v>0.11420612813370473</v>
      </c>
      <c r="T19" s="9">
        <v>6.6852367688022288E-2</v>
      </c>
      <c r="U19" s="9">
        <v>0.16860465116279069</v>
      </c>
      <c r="V19" s="9">
        <v>0.27586206896551724</v>
      </c>
      <c r="W19" s="1"/>
      <c r="X19" s="1"/>
      <c r="Y19" s="1"/>
      <c r="Z19" s="1"/>
    </row>
    <row r="20" spans="1:26" ht="14.25" x14ac:dyDescent="0.25">
      <c r="A20" s="138" t="s">
        <v>115</v>
      </c>
      <c r="B20" s="9">
        <v>5.6782334384858045E-2</v>
      </c>
      <c r="C20" s="9">
        <v>4.2553191489361701E-2</v>
      </c>
      <c r="D20" s="9">
        <v>5.1873198847262249E-2</v>
      </c>
      <c r="E20" s="9">
        <v>7.2555205047318619E-2</v>
      </c>
      <c r="F20" s="9">
        <v>8.5106382978723402E-2</v>
      </c>
      <c r="G20" s="9">
        <v>6.3694267515923567E-2</v>
      </c>
      <c r="H20" s="9">
        <v>7.0460704607046065E-2</v>
      </c>
      <c r="I20" s="9">
        <v>4.0752351097178681E-2</v>
      </c>
      <c r="J20" s="9">
        <v>0.10393258426966293</v>
      </c>
      <c r="K20" s="9">
        <v>4.8022598870056499E-2</v>
      </c>
      <c r="L20" s="9">
        <v>6.4000000000000001E-2</v>
      </c>
      <c r="M20" s="9">
        <v>5.3824362606232287E-2</v>
      </c>
      <c r="N20" s="9">
        <v>2.7624309392265192E-2</v>
      </c>
      <c r="O20" s="9">
        <v>5.7251908396946563E-2</v>
      </c>
      <c r="P20" s="9">
        <v>2.0833333333333329E-2</v>
      </c>
      <c r="Q20" s="9">
        <v>6.1538461538461542E-2</v>
      </c>
      <c r="R20" s="9">
        <v>6.0109289617486336E-2</v>
      </c>
      <c r="S20" s="9">
        <v>6.4066852367688026E-2</v>
      </c>
      <c r="T20" s="9">
        <v>2.7855153203342621E-2</v>
      </c>
      <c r="U20" s="9">
        <v>4.6511627906976744E-2</v>
      </c>
      <c r="V20" s="9">
        <v>7.4270557029177717E-2</v>
      </c>
      <c r="W20" s="1"/>
      <c r="X20" s="1"/>
      <c r="Y20" s="1"/>
      <c r="Z20" s="1"/>
    </row>
    <row r="21" spans="1:26" ht="14.25" x14ac:dyDescent="0.25">
      <c r="A21" s="138" t="s">
        <v>116</v>
      </c>
      <c r="B21" s="9">
        <v>0.21451104100946375</v>
      </c>
      <c r="C21" s="9">
        <v>9.5744680851063843E-2</v>
      </c>
      <c r="D21" s="9">
        <v>0.27953890489913547</v>
      </c>
      <c r="E21" s="9">
        <v>0.36277602523659314</v>
      </c>
      <c r="F21" s="9">
        <v>0.1580547112462006</v>
      </c>
      <c r="G21" s="9">
        <v>0.16242038216560509</v>
      </c>
      <c r="H21" s="9">
        <v>0.38211382113821135</v>
      </c>
      <c r="I21" s="9">
        <v>0.17241379310344829</v>
      </c>
      <c r="J21" s="9">
        <v>0.29775280898876405</v>
      </c>
      <c r="K21" s="9">
        <v>0.15254237288135594</v>
      </c>
      <c r="L21" s="9">
        <v>0.15733333333333333</v>
      </c>
      <c r="M21" s="9">
        <v>0.32861189801699725</v>
      </c>
      <c r="N21" s="9">
        <v>1.9337016574585635E-2</v>
      </c>
      <c r="O21" s="9">
        <v>0.16793893129770993</v>
      </c>
      <c r="P21" s="9">
        <v>0.21428571428571427</v>
      </c>
      <c r="Q21" s="9">
        <v>6.7692307692307691E-2</v>
      </c>
      <c r="R21" s="9">
        <v>0.31147540983606559</v>
      </c>
      <c r="S21" s="9">
        <v>0.15041782729805014</v>
      </c>
      <c r="T21" s="9">
        <v>0.30083565459610029</v>
      </c>
      <c r="U21" s="9">
        <v>0.22674418604651161</v>
      </c>
      <c r="V21" s="9">
        <v>0.13527851458885942</v>
      </c>
      <c r="W21" s="1"/>
      <c r="X21" s="1"/>
      <c r="Y21" s="1"/>
      <c r="Z21" s="1"/>
    </row>
    <row r="22" spans="1:26" ht="14.25" x14ac:dyDescent="0.25">
      <c r="A22" s="138" t="s">
        <v>117</v>
      </c>
      <c r="B22" s="9">
        <v>4.1009463722397478E-2</v>
      </c>
      <c r="C22" s="9">
        <v>7.4468085106382975E-2</v>
      </c>
      <c r="D22" s="9">
        <v>4.0345821325648415E-2</v>
      </c>
      <c r="E22" s="9">
        <v>7.5709779179810727E-2</v>
      </c>
      <c r="F22" s="9">
        <v>9.4224924012158054E-2</v>
      </c>
      <c r="G22" s="9">
        <v>0.13057324840764331</v>
      </c>
      <c r="H22" s="9">
        <v>9.7560975609756101E-2</v>
      </c>
      <c r="I22" s="9">
        <v>0.18181818181818182</v>
      </c>
      <c r="J22" s="9">
        <v>4.2134831460674163E-2</v>
      </c>
      <c r="K22" s="9">
        <v>0.12429378531073447</v>
      </c>
      <c r="L22" s="9">
        <v>5.0666666666666665E-2</v>
      </c>
      <c r="M22" s="9">
        <v>8.2152974504249313E-2</v>
      </c>
      <c r="N22" s="9">
        <v>0.15469613259668508</v>
      </c>
      <c r="O22" s="9">
        <v>0.22137404580152673</v>
      </c>
      <c r="P22" s="9">
        <v>0.35714285714285715</v>
      </c>
      <c r="Q22" s="9">
        <v>0.24307692307692308</v>
      </c>
      <c r="R22" s="9">
        <v>0.12295081967213115</v>
      </c>
      <c r="S22" s="9">
        <v>0.15041782729805014</v>
      </c>
      <c r="T22" s="9">
        <v>0.10584958217270195</v>
      </c>
      <c r="U22" s="9">
        <v>0.18023255813953487</v>
      </c>
      <c r="V22" s="9">
        <v>7.4270557029177717E-2</v>
      </c>
      <c r="W22" s="1"/>
      <c r="X22" s="1"/>
      <c r="Y22" s="1"/>
      <c r="Z22" s="1"/>
    </row>
    <row r="23" spans="1:26" ht="15" thickBot="1" x14ac:dyDescent="0.3">
      <c r="A23" s="6" t="s">
        <v>9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1"/>
      <c r="X23" s="1"/>
      <c r="Y23" s="1"/>
      <c r="Z23" s="1"/>
    </row>
    <row r="24" spans="1:26" ht="15" thickBot="1" x14ac:dyDescent="0.3">
      <c r="A24" s="102">
        <v>2017</v>
      </c>
      <c r="B24" s="102" t="s">
        <v>35</v>
      </c>
      <c r="C24" s="102" t="s">
        <v>32</v>
      </c>
      <c r="D24" s="102" t="s">
        <v>45</v>
      </c>
      <c r="E24" s="102" t="s">
        <v>46</v>
      </c>
      <c r="F24" s="102" t="s">
        <v>36</v>
      </c>
      <c r="G24" s="102" t="s">
        <v>48</v>
      </c>
      <c r="H24" s="102" t="s">
        <v>37</v>
      </c>
      <c r="I24" s="102" t="s">
        <v>65</v>
      </c>
      <c r="J24" s="102" t="s">
        <v>66</v>
      </c>
      <c r="K24" s="102" t="s">
        <v>41</v>
      </c>
      <c r="L24" s="102" t="s">
        <v>34</v>
      </c>
      <c r="M24" s="102" t="s">
        <v>49</v>
      </c>
      <c r="N24" s="102" t="s">
        <v>44</v>
      </c>
      <c r="O24" s="102" t="s">
        <v>43</v>
      </c>
      <c r="P24" s="102" t="s">
        <v>67</v>
      </c>
      <c r="Q24" s="102" t="s">
        <v>40</v>
      </c>
      <c r="R24" s="102" t="s">
        <v>52</v>
      </c>
      <c r="S24" s="102" t="s">
        <v>51</v>
      </c>
      <c r="T24" s="102" t="s">
        <v>50</v>
      </c>
      <c r="U24" s="102" t="s">
        <v>47</v>
      </c>
      <c r="V24" s="102" t="s">
        <v>33</v>
      </c>
      <c r="W24" s="1"/>
      <c r="X24" s="1"/>
      <c r="Y24" s="1"/>
      <c r="Z24" s="1"/>
    </row>
    <row r="25" spans="1:26" ht="14.25" x14ac:dyDescent="0.25">
      <c r="A25" s="4" t="s">
        <v>113</v>
      </c>
      <c r="B25" s="9">
        <v>0.67796610169491511</v>
      </c>
      <c r="C25" s="9">
        <v>0.42622950819672129</v>
      </c>
      <c r="D25" s="9">
        <v>0.33333333333333326</v>
      </c>
      <c r="E25" s="9">
        <v>0.2076923076923077</v>
      </c>
      <c r="F25" s="9">
        <v>0.36521739130434783</v>
      </c>
      <c r="G25" s="9">
        <v>0.46363636363636362</v>
      </c>
      <c r="H25" s="9">
        <v>0.47413793103448276</v>
      </c>
      <c r="I25" s="9">
        <v>0.31967213114754101</v>
      </c>
      <c r="J25" s="9">
        <v>0.36434108527131781</v>
      </c>
      <c r="K25" s="9">
        <v>0.50793650793650791</v>
      </c>
      <c r="L25" s="9">
        <v>0.40163934426229508</v>
      </c>
      <c r="M25" s="9">
        <v>0.37614678899082571</v>
      </c>
      <c r="N25" s="9">
        <v>0.4017857142857143</v>
      </c>
      <c r="O25" s="9">
        <v>0.4</v>
      </c>
      <c r="P25" s="9">
        <v>0.39166666666666666</v>
      </c>
      <c r="Q25" s="9">
        <v>0.36029411764705882</v>
      </c>
      <c r="R25" s="9">
        <v>0.15517241379310345</v>
      </c>
      <c r="S25" s="9">
        <v>0.5</v>
      </c>
      <c r="T25" s="9">
        <v>0.37121212121212127</v>
      </c>
      <c r="U25" s="9">
        <v>0.34920634920634919</v>
      </c>
      <c r="V25" s="9">
        <v>0.30827067669172931</v>
      </c>
      <c r="W25" s="1"/>
      <c r="X25" s="1"/>
      <c r="Y25" s="1"/>
      <c r="Z25" s="1"/>
    </row>
    <row r="26" spans="1:26" ht="14.25" x14ac:dyDescent="0.25">
      <c r="A26" s="5" t="s">
        <v>114</v>
      </c>
      <c r="B26" s="9">
        <v>6.7796610169491525E-2</v>
      </c>
      <c r="C26" s="9">
        <v>0.19672131147540983</v>
      </c>
      <c r="D26" s="9">
        <v>0.21296296296296297</v>
      </c>
      <c r="E26" s="9">
        <v>0.34615384615384615</v>
      </c>
      <c r="F26" s="9">
        <v>0.22608695652173913</v>
      </c>
      <c r="G26" s="9">
        <v>0.20909090909090908</v>
      </c>
      <c r="H26" s="9">
        <v>0.46551724137931033</v>
      </c>
      <c r="I26" s="9">
        <v>0.19672131147540983</v>
      </c>
      <c r="J26" s="9">
        <v>0.24806201550387599</v>
      </c>
      <c r="K26" s="9">
        <v>8.7301587301587297E-2</v>
      </c>
      <c r="L26" s="9">
        <v>0.10655737704918032</v>
      </c>
      <c r="M26" s="9">
        <v>0.23853211009174313</v>
      </c>
      <c r="N26" s="9">
        <v>0.14285714285714285</v>
      </c>
      <c r="O26" s="9">
        <v>0.21600000000000003</v>
      </c>
      <c r="P26" s="9">
        <v>0.25</v>
      </c>
      <c r="Q26" s="9">
        <v>0.16176470588235292</v>
      </c>
      <c r="R26" s="9">
        <v>8.6206896551724144E-2</v>
      </c>
      <c r="S26" s="9">
        <v>0.19491525423728814</v>
      </c>
      <c r="T26" s="9">
        <v>0.15909090909090909</v>
      </c>
      <c r="U26" s="9">
        <v>0.15079365079365079</v>
      </c>
      <c r="V26" s="9">
        <v>0.10526315789473684</v>
      </c>
      <c r="W26" s="1"/>
      <c r="X26" s="1"/>
      <c r="Y26" s="1"/>
      <c r="Z26" s="1"/>
    </row>
    <row r="27" spans="1:26" ht="14.25" x14ac:dyDescent="0.25">
      <c r="A27" s="138" t="s">
        <v>115</v>
      </c>
      <c r="B27" s="9">
        <v>9.3220338983050849E-2</v>
      </c>
      <c r="C27" s="9">
        <v>2.4590163934426229E-2</v>
      </c>
      <c r="D27" s="9">
        <v>7.407407407407407E-2</v>
      </c>
      <c r="E27" s="9">
        <v>7.6923076923076927E-2</v>
      </c>
      <c r="F27" s="9">
        <v>6.9565217391304349E-2</v>
      </c>
      <c r="G27" s="9">
        <v>5.4545454545454543E-2</v>
      </c>
      <c r="H27" s="9">
        <v>1.7241379310344827E-2</v>
      </c>
      <c r="I27" s="9">
        <v>4.9180327868852458E-2</v>
      </c>
      <c r="J27" s="9">
        <v>3.875968992248062E-2</v>
      </c>
      <c r="K27" s="9">
        <v>0.12698412698412698</v>
      </c>
      <c r="L27" s="9">
        <v>4.0983606557377046E-2</v>
      </c>
      <c r="M27" s="9">
        <v>3.669724770642202E-2</v>
      </c>
      <c r="N27" s="9">
        <v>3.5714285714285712E-2</v>
      </c>
      <c r="O27" s="9">
        <v>0.04</v>
      </c>
      <c r="P27" s="9">
        <v>6.6666666666666666E-2</v>
      </c>
      <c r="Q27" s="9">
        <v>0.1176470588235294</v>
      </c>
      <c r="R27" s="9">
        <v>2.5862068965517241E-2</v>
      </c>
      <c r="S27" s="9">
        <v>6.7796610169491525E-2</v>
      </c>
      <c r="T27" s="9">
        <v>4.5454545454545456E-2</v>
      </c>
      <c r="U27" s="9">
        <v>3.1746031746031744E-2</v>
      </c>
      <c r="V27" s="9">
        <v>3.007518796992481E-2</v>
      </c>
      <c r="W27" s="1"/>
      <c r="X27" s="1"/>
      <c r="Y27" s="1"/>
      <c r="Z27" s="1"/>
    </row>
    <row r="28" spans="1:26" ht="14.25" x14ac:dyDescent="0.25">
      <c r="A28" s="138" t="s">
        <v>116</v>
      </c>
      <c r="B28" s="9">
        <v>0.10169491525423729</v>
      </c>
      <c r="C28" s="9">
        <v>0.13114754098360656</v>
      </c>
      <c r="D28" s="9">
        <v>0.29629629629629628</v>
      </c>
      <c r="E28" s="9">
        <v>0.31538461538461537</v>
      </c>
      <c r="F28" s="9">
        <v>0.28695652173913044</v>
      </c>
      <c r="G28" s="9">
        <v>0.19090909090909094</v>
      </c>
      <c r="H28" s="9">
        <v>8.6206896551724137E-3</v>
      </c>
      <c r="I28" s="9">
        <v>0.36065573770491804</v>
      </c>
      <c r="J28" s="9">
        <v>0.27906976744186046</v>
      </c>
      <c r="K28" s="9">
        <v>9.5238095238095233E-2</v>
      </c>
      <c r="L28" s="9">
        <v>0.30327868852459017</v>
      </c>
      <c r="M28" s="9">
        <v>0.28440366972477066</v>
      </c>
      <c r="N28" s="9">
        <v>0.33035714285714285</v>
      </c>
      <c r="O28" s="9">
        <v>0.27200000000000002</v>
      </c>
      <c r="P28" s="9">
        <v>0.2</v>
      </c>
      <c r="Q28" s="9">
        <v>0.21323529411764708</v>
      </c>
      <c r="R28" s="9">
        <v>0.21551724137931033</v>
      </c>
      <c r="S28" s="9">
        <v>0.1440677966101695</v>
      </c>
      <c r="T28" s="9">
        <v>0.39393939393939392</v>
      </c>
      <c r="U28" s="9">
        <v>0.42857142857142855</v>
      </c>
      <c r="V28" s="9">
        <v>0.54887218045112784</v>
      </c>
      <c r="W28" s="1"/>
      <c r="X28" s="1"/>
      <c r="Y28" s="1"/>
      <c r="Z28" s="1"/>
    </row>
    <row r="29" spans="1:26" ht="14.25" x14ac:dyDescent="0.25">
      <c r="A29" s="138" t="s">
        <v>117</v>
      </c>
      <c r="B29" s="9">
        <v>5.9322033898305086E-2</v>
      </c>
      <c r="C29" s="9">
        <v>0.22131147540983606</v>
      </c>
      <c r="D29" s="9">
        <v>8.3333333333333315E-2</v>
      </c>
      <c r="E29" s="9">
        <v>5.3846153846153849E-2</v>
      </c>
      <c r="F29" s="9">
        <v>5.2173913043478265E-2</v>
      </c>
      <c r="G29" s="9">
        <v>8.1818181818181818E-2</v>
      </c>
      <c r="H29" s="9">
        <v>3.4482758620689655E-2</v>
      </c>
      <c r="I29" s="9">
        <v>7.3770491803278687E-2</v>
      </c>
      <c r="J29" s="9">
        <v>6.9767441860465115E-2</v>
      </c>
      <c r="K29" s="9">
        <v>0.18253968253968253</v>
      </c>
      <c r="L29" s="9">
        <v>0.14754098360655737</v>
      </c>
      <c r="M29" s="9">
        <v>6.4220183486238536E-2</v>
      </c>
      <c r="N29" s="9">
        <v>8.9285714285714288E-2</v>
      </c>
      <c r="O29" s="9">
        <v>7.1999999999999995E-2</v>
      </c>
      <c r="P29" s="9">
        <v>9.166666666666666E-2</v>
      </c>
      <c r="Q29" s="9">
        <v>0.14705882352941177</v>
      </c>
      <c r="R29" s="9">
        <v>0.51724137931034486</v>
      </c>
      <c r="S29" s="9">
        <v>9.3220338983050849E-2</v>
      </c>
      <c r="T29" s="9">
        <v>3.0303030303030304E-2</v>
      </c>
      <c r="U29" s="9">
        <v>3.968253968253968E-2</v>
      </c>
      <c r="V29" s="9">
        <v>7.5187969924812026E-3</v>
      </c>
      <c r="W29" s="1"/>
      <c r="X29" s="1"/>
      <c r="Y29" s="1"/>
      <c r="Z29" s="1"/>
    </row>
    <row r="30" spans="1:26" ht="15" thickBot="1" x14ac:dyDescent="0.3">
      <c r="A30" s="6" t="s">
        <v>9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1"/>
      <c r="X30" s="1"/>
      <c r="Y30" s="1"/>
      <c r="Z30" s="1"/>
    </row>
    <row r="31" spans="1:26" ht="15" thickBot="1" x14ac:dyDescent="0.3">
      <c r="A31" s="102">
        <v>2016</v>
      </c>
      <c r="B31" s="99" t="s">
        <v>35</v>
      </c>
      <c r="C31" s="99" t="s">
        <v>32</v>
      </c>
      <c r="D31" s="99" t="s">
        <v>45</v>
      </c>
      <c r="E31" s="99" t="s">
        <v>46</v>
      </c>
      <c r="F31" s="99" t="s">
        <v>36</v>
      </c>
      <c r="G31" s="99" t="s">
        <v>48</v>
      </c>
      <c r="H31" s="99" t="s">
        <v>37</v>
      </c>
      <c r="I31" s="99" t="s">
        <v>65</v>
      </c>
      <c r="J31" s="99" t="s">
        <v>66</v>
      </c>
      <c r="K31" s="99" t="s">
        <v>41</v>
      </c>
      <c r="L31" s="99" t="s">
        <v>34</v>
      </c>
      <c r="M31" s="99" t="s">
        <v>49</v>
      </c>
      <c r="N31" s="99" t="s">
        <v>44</v>
      </c>
      <c r="O31" s="99" t="s">
        <v>43</v>
      </c>
      <c r="P31" s="99" t="s">
        <v>67</v>
      </c>
      <c r="Q31" s="99" t="s">
        <v>40</v>
      </c>
      <c r="R31" s="99" t="s">
        <v>52</v>
      </c>
      <c r="S31" s="99" t="s">
        <v>51</v>
      </c>
      <c r="T31" s="99" t="s">
        <v>50</v>
      </c>
      <c r="U31" s="99" t="s">
        <v>47</v>
      </c>
      <c r="V31" s="99" t="s">
        <v>33</v>
      </c>
      <c r="W31" s="1"/>
      <c r="X31" s="1"/>
      <c r="Y31" s="1"/>
      <c r="Z31" s="1"/>
    </row>
    <row r="32" spans="1:26" ht="14.25" x14ac:dyDescent="0.25">
      <c r="A32" s="4" t="s">
        <v>113</v>
      </c>
      <c r="B32" s="9">
        <v>0.49857549857549865</v>
      </c>
      <c r="C32" s="9">
        <v>0.48484848484848486</v>
      </c>
      <c r="D32" s="9">
        <v>0.32371794871794873</v>
      </c>
      <c r="E32" s="9">
        <v>0.24595469255663432</v>
      </c>
      <c r="F32" s="9">
        <v>0.20281690140845071</v>
      </c>
      <c r="G32" s="9">
        <v>0.31901840490797545</v>
      </c>
      <c r="H32" s="9">
        <v>0.29470198675496689</v>
      </c>
      <c r="I32" s="9">
        <v>0.34234234234234234</v>
      </c>
      <c r="J32" s="9">
        <v>0.31666666666666665</v>
      </c>
      <c r="K32" s="9">
        <v>0.30188679245283018</v>
      </c>
      <c r="L32" s="9">
        <v>0.40340909090909088</v>
      </c>
      <c r="M32" s="9">
        <v>0.36860068259385664</v>
      </c>
      <c r="N32" s="9">
        <v>0.42342342342342343</v>
      </c>
      <c r="O32" s="9">
        <v>0.41025641025641024</v>
      </c>
      <c r="P32" s="9">
        <v>0.40333333333333327</v>
      </c>
      <c r="Q32" s="9">
        <v>0.42642642642642642</v>
      </c>
      <c r="R32" s="9">
        <v>0.38418079096045199</v>
      </c>
      <c r="S32" s="9">
        <v>0.34193548387096778</v>
      </c>
      <c r="T32" s="9">
        <v>0.53412462908011871</v>
      </c>
      <c r="U32" s="9">
        <v>0.30959752321981426</v>
      </c>
      <c r="V32" s="9">
        <v>0.49076517150395771</v>
      </c>
      <c r="W32" s="1"/>
      <c r="X32" s="1"/>
      <c r="Y32" s="1"/>
      <c r="Z32" s="1"/>
    </row>
    <row r="33" spans="1:26" ht="14.25" x14ac:dyDescent="0.25">
      <c r="A33" s="5" t="s">
        <v>114</v>
      </c>
      <c r="B33" s="9">
        <v>0.17663817663817663</v>
      </c>
      <c r="C33" s="9">
        <v>0.24621212121212122</v>
      </c>
      <c r="D33" s="9">
        <v>0.30769230769230771</v>
      </c>
      <c r="E33" s="9">
        <v>0.4045307443365696</v>
      </c>
      <c r="F33" s="9">
        <v>0.45352112676056339</v>
      </c>
      <c r="G33" s="9">
        <v>0.24233128834355827</v>
      </c>
      <c r="H33" s="9">
        <v>0.39735099337748347</v>
      </c>
      <c r="I33" s="9">
        <v>0.29429429429429427</v>
      </c>
      <c r="J33" s="9">
        <v>0.36944444444444441</v>
      </c>
      <c r="K33" s="9">
        <v>0.13522012578616352</v>
      </c>
      <c r="L33" s="9">
        <v>0.26988636363636365</v>
      </c>
      <c r="M33" s="9">
        <v>0.23208191126279865</v>
      </c>
      <c r="N33" s="9">
        <v>0.17117117117117117</v>
      </c>
      <c r="O33" s="9">
        <v>0.25356125356125359</v>
      </c>
      <c r="P33" s="9">
        <v>0.23</v>
      </c>
      <c r="Q33" s="9">
        <v>0.27927927927927926</v>
      </c>
      <c r="R33" s="9">
        <v>0.24858757062146894</v>
      </c>
      <c r="S33" s="9">
        <v>0.24193548387096775</v>
      </c>
      <c r="T33" s="9">
        <v>0.13056379821958458</v>
      </c>
      <c r="U33" s="9">
        <v>0.18885448916408668</v>
      </c>
      <c r="V33" s="9">
        <v>0.34564643799472294</v>
      </c>
      <c r="W33" s="1"/>
      <c r="X33" s="1"/>
      <c r="Y33" s="1"/>
      <c r="Z33" s="1"/>
    </row>
    <row r="34" spans="1:26" ht="14.25" x14ac:dyDescent="0.25">
      <c r="A34" s="138" t="s">
        <v>115</v>
      </c>
      <c r="B34" s="9">
        <v>4.843304843304843E-2</v>
      </c>
      <c r="C34" s="9">
        <v>4.1666666666666657E-2</v>
      </c>
      <c r="D34" s="9">
        <v>5.7692307692307689E-2</v>
      </c>
      <c r="E34" s="9">
        <v>8.4142394822006472E-2</v>
      </c>
      <c r="F34" s="9">
        <v>7.0422535211267609E-2</v>
      </c>
      <c r="G34" s="9">
        <v>3.3742331288343558E-2</v>
      </c>
      <c r="H34" s="9">
        <v>5.9602649006622516E-2</v>
      </c>
      <c r="I34" s="9">
        <v>4.2042042042042045E-2</v>
      </c>
      <c r="J34" s="9">
        <v>3.888888888888889E-2</v>
      </c>
      <c r="K34" s="9">
        <v>5.6603773584905669E-2</v>
      </c>
      <c r="L34" s="9">
        <v>7.6704545454545456E-2</v>
      </c>
      <c r="M34" s="9">
        <v>5.1194539249146756E-2</v>
      </c>
      <c r="N34" s="9">
        <v>4.504504504504505E-2</v>
      </c>
      <c r="O34" s="9">
        <v>3.4188034188034191E-2</v>
      </c>
      <c r="P34" s="9">
        <v>3.6666666666666667E-2</v>
      </c>
      <c r="Q34" s="9">
        <v>3.6036036036036036E-2</v>
      </c>
      <c r="R34" s="9">
        <v>7.0621468926553674E-2</v>
      </c>
      <c r="S34" s="9">
        <v>2.903225806451613E-2</v>
      </c>
      <c r="T34" s="9">
        <v>2.3738872403560832E-2</v>
      </c>
      <c r="U34" s="9">
        <v>9.2879256965944269E-3</v>
      </c>
      <c r="V34" s="9">
        <v>2.9023746701846966E-2</v>
      </c>
      <c r="W34" s="1"/>
      <c r="X34" s="1"/>
      <c r="Y34" s="1"/>
      <c r="Z34" s="1"/>
    </row>
    <row r="35" spans="1:26" ht="14.25" x14ac:dyDescent="0.25">
      <c r="A35" s="138" t="s">
        <v>116</v>
      </c>
      <c r="B35" s="9">
        <v>0.12820512820512819</v>
      </c>
      <c r="C35" s="9">
        <v>0.10984848484848485</v>
      </c>
      <c r="D35" s="9">
        <v>0.1858974358974359</v>
      </c>
      <c r="E35" s="9">
        <v>0.1132686084142395</v>
      </c>
      <c r="F35" s="9">
        <v>0.13239436619718309</v>
      </c>
      <c r="G35" s="9">
        <v>0.35582822085889565</v>
      </c>
      <c r="H35" s="9">
        <v>0.11258278145695363</v>
      </c>
      <c r="I35" s="9">
        <v>0.20120120120120119</v>
      </c>
      <c r="J35" s="9">
        <v>0.22500000000000001</v>
      </c>
      <c r="K35" s="9">
        <v>0.25471698113207547</v>
      </c>
      <c r="L35" s="9">
        <v>0.15909090909090909</v>
      </c>
      <c r="M35" s="9">
        <v>0.23549488054607509</v>
      </c>
      <c r="N35" s="9">
        <v>0.21321321321321321</v>
      </c>
      <c r="O35" s="9">
        <v>0.150997150997151</v>
      </c>
      <c r="P35" s="9">
        <v>0.18</v>
      </c>
      <c r="Q35" s="9">
        <v>0.13813813813813813</v>
      </c>
      <c r="R35" s="9">
        <v>0.11864406779661017</v>
      </c>
      <c r="S35" s="9">
        <v>0.13225806451612904</v>
      </c>
      <c r="T35" s="9">
        <v>0.26706231454005935</v>
      </c>
      <c r="U35" s="9">
        <v>0.39318885448916402</v>
      </c>
      <c r="V35" s="9">
        <v>0.12928759894459102</v>
      </c>
      <c r="W35" s="1"/>
      <c r="X35" s="1"/>
      <c r="Y35" s="1"/>
      <c r="Z35" s="1"/>
    </row>
    <row r="36" spans="1:26" ht="14.25" x14ac:dyDescent="0.25">
      <c r="A36" s="138" t="s">
        <v>117</v>
      </c>
      <c r="B36" s="9">
        <v>0.14814814814814814</v>
      </c>
      <c r="C36" s="9">
        <v>0.11742424242424242</v>
      </c>
      <c r="D36" s="9">
        <v>0.125</v>
      </c>
      <c r="E36" s="9">
        <v>0.15210355987055016</v>
      </c>
      <c r="F36" s="9">
        <v>0.14084507042253522</v>
      </c>
      <c r="G36" s="9">
        <v>4.9079754601226995E-2</v>
      </c>
      <c r="H36" s="9">
        <v>0.13576158940397351</v>
      </c>
      <c r="I36" s="9">
        <v>0.12012012012012012</v>
      </c>
      <c r="J36" s="9">
        <v>0.05</v>
      </c>
      <c r="K36" s="9">
        <v>0.25157232704402516</v>
      </c>
      <c r="L36" s="9">
        <v>9.0909090909090912E-2</v>
      </c>
      <c r="M36" s="9">
        <v>0.11262798634812286</v>
      </c>
      <c r="N36" s="9">
        <v>0.14714714714714713</v>
      </c>
      <c r="O36" s="9">
        <v>0.150997150997151</v>
      </c>
      <c r="P36" s="9">
        <v>0.15</v>
      </c>
      <c r="Q36" s="9">
        <v>0.12012012012012012</v>
      </c>
      <c r="R36" s="9">
        <v>0.17796610169491525</v>
      </c>
      <c r="S36" s="9">
        <v>0.25483870967741934</v>
      </c>
      <c r="T36" s="9">
        <v>4.4510385756676561E-2</v>
      </c>
      <c r="U36" s="9">
        <v>9.9071207430340563E-2</v>
      </c>
      <c r="V36" s="9">
        <v>5.2770448548812663E-3</v>
      </c>
      <c r="W36" s="1"/>
      <c r="X36" s="1"/>
      <c r="Y36" s="1"/>
      <c r="Z36" s="1"/>
    </row>
    <row r="37" spans="1:26" ht="15" thickBot="1" x14ac:dyDescent="0.3">
      <c r="A37" s="6" t="s">
        <v>9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1"/>
      <c r="X37" s="1"/>
      <c r="Y37" s="1"/>
      <c r="Z37" s="1"/>
    </row>
    <row r="38" spans="1:26" ht="15" thickBot="1" x14ac:dyDescent="0.3">
      <c r="A38" s="102">
        <v>2014</v>
      </c>
      <c r="B38" s="102" t="s">
        <v>35</v>
      </c>
      <c r="C38" s="102" t="s">
        <v>32</v>
      </c>
      <c r="D38" s="102" t="s">
        <v>45</v>
      </c>
      <c r="E38" s="102" t="s">
        <v>46</v>
      </c>
      <c r="F38" s="102" t="s">
        <v>36</v>
      </c>
      <c r="G38" s="102" t="s">
        <v>48</v>
      </c>
      <c r="H38" s="102" t="s">
        <v>37</v>
      </c>
      <c r="I38" s="102" t="s">
        <v>65</v>
      </c>
      <c r="J38" s="102" t="s">
        <v>66</v>
      </c>
      <c r="K38" s="102" t="s">
        <v>41</v>
      </c>
      <c r="L38" s="102" t="s">
        <v>34</v>
      </c>
      <c r="M38" s="102" t="s">
        <v>49</v>
      </c>
      <c r="N38" s="102" t="s">
        <v>44</v>
      </c>
      <c r="O38" s="102" t="s">
        <v>43</v>
      </c>
      <c r="P38" s="102" t="s">
        <v>67</v>
      </c>
      <c r="Q38" s="102" t="s">
        <v>40</v>
      </c>
      <c r="R38" s="102" t="s">
        <v>52</v>
      </c>
      <c r="S38" s="102" t="s">
        <v>51</v>
      </c>
      <c r="T38" s="102" t="s">
        <v>50</v>
      </c>
      <c r="U38" s="102" t="s">
        <v>47</v>
      </c>
      <c r="V38" s="102" t="s">
        <v>33</v>
      </c>
      <c r="W38" s="1"/>
      <c r="X38" s="1"/>
      <c r="Y38" s="1"/>
      <c r="Z38" s="1"/>
    </row>
    <row r="39" spans="1:26" ht="14.25" x14ac:dyDescent="0.25">
      <c r="A39" s="4" t="s">
        <v>113</v>
      </c>
      <c r="B39" s="9">
        <v>0.30555555555555558</v>
      </c>
      <c r="C39" s="9">
        <v>0.43809523809523809</v>
      </c>
      <c r="D39" s="9">
        <v>0.43809523809523809</v>
      </c>
      <c r="E39" s="9">
        <v>0.20183486238532111</v>
      </c>
      <c r="F39" s="9">
        <v>0.13861386138613863</v>
      </c>
      <c r="G39" s="9">
        <v>0.26785714285714285</v>
      </c>
      <c r="H39" s="9">
        <v>0.33333333333333326</v>
      </c>
      <c r="I39" s="9">
        <v>0.25806451612903225</v>
      </c>
      <c r="J39" s="9">
        <v>0.28846153846153844</v>
      </c>
      <c r="K39" s="9">
        <v>0.13725490196078433</v>
      </c>
      <c r="L39" s="9">
        <v>6.1224489795918366E-2</v>
      </c>
      <c r="M39" s="9">
        <v>0.16831683168316833</v>
      </c>
      <c r="N39" s="9">
        <v>0.19780219780219782</v>
      </c>
      <c r="O39" s="9">
        <v>0.19444444444444448</v>
      </c>
      <c r="P39" s="9">
        <v>0.17431192660550457</v>
      </c>
      <c r="Q39" s="9">
        <v>0.14563106796116504</v>
      </c>
      <c r="R39" s="9">
        <v>0.17307692307692307</v>
      </c>
      <c r="S39" s="9">
        <v>0.27173913043478259</v>
      </c>
      <c r="T39" s="9">
        <v>7.2916666666666671E-2</v>
      </c>
      <c r="U39" s="9">
        <v>0.21111111111111111</v>
      </c>
      <c r="V39" s="9">
        <v>9.0909090909090912E-2</v>
      </c>
      <c r="W39" s="1"/>
      <c r="X39" s="1"/>
      <c r="Y39" s="1"/>
      <c r="Z39" s="1"/>
    </row>
    <row r="40" spans="1:26" ht="14.25" x14ac:dyDescent="0.25">
      <c r="A40" s="5" t="s">
        <v>114</v>
      </c>
      <c r="B40" s="9">
        <v>9.2592592592592601E-2</v>
      </c>
      <c r="C40" s="9">
        <v>0.17142857142857143</v>
      </c>
      <c r="D40" s="9">
        <v>0.15238095238095239</v>
      </c>
      <c r="E40" s="9">
        <v>0.19266055045871561</v>
      </c>
      <c r="F40" s="9">
        <v>0.18811881188118812</v>
      </c>
      <c r="G40" s="9">
        <v>8.0357142857142863E-2</v>
      </c>
      <c r="H40" s="9">
        <v>0.26851851851851855</v>
      </c>
      <c r="I40" s="9">
        <v>0.25806451612903225</v>
      </c>
      <c r="J40" s="9">
        <v>0.22115384615384615</v>
      </c>
      <c r="K40" s="9">
        <v>0.24509803921568626</v>
      </c>
      <c r="L40" s="9">
        <v>0.11224489795918367</v>
      </c>
      <c r="M40" s="9">
        <v>0.12871287128712872</v>
      </c>
      <c r="N40" s="9">
        <v>9.8901098901098911E-2</v>
      </c>
      <c r="O40" s="9">
        <v>0.27777777777777779</v>
      </c>
      <c r="P40" s="9">
        <v>0.15596330275229359</v>
      </c>
      <c r="Q40" s="9">
        <v>0.1650485436893204</v>
      </c>
      <c r="R40" s="9">
        <v>8.6538461538461536E-2</v>
      </c>
      <c r="S40" s="9">
        <v>0.32608695652173914</v>
      </c>
      <c r="T40" s="9">
        <v>8.3333333333333315E-2</v>
      </c>
      <c r="U40" s="9">
        <v>0.23333333333333331</v>
      </c>
      <c r="V40" s="9">
        <v>0.15151515151515152</v>
      </c>
      <c r="W40" s="1"/>
      <c r="X40" s="1"/>
      <c r="Y40" s="1"/>
      <c r="Z40" s="1"/>
    </row>
    <row r="41" spans="1:26" ht="14.25" x14ac:dyDescent="0.25">
      <c r="A41" s="138" t="s">
        <v>115</v>
      </c>
      <c r="B41" s="9">
        <v>8.3333333333333315E-2</v>
      </c>
      <c r="C41" s="9">
        <v>2.8571428571428571E-2</v>
      </c>
      <c r="D41" s="9">
        <v>2.8571428571428571E-2</v>
      </c>
      <c r="E41" s="9">
        <v>9.1743119266055051E-2</v>
      </c>
      <c r="F41" s="9">
        <v>6.9306930693069313E-2</v>
      </c>
      <c r="G41" s="9">
        <v>2.6785714285714284E-2</v>
      </c>
      <c r="H41" s="9">
        <v>7.407407407407407E-2</v>
      </c>
      <c r="I41" s="9">
        <v>0.13978494623655913</v>
      </c>
      <c r="J41" s="9">
        <v>8.6538461538461536E-2</v>
      </c>
      <c r="K41" s="9">
        <v>0.10784313725490197</v>
      </c>
      <c r="L41" s="9">
        <v>2.0408163265306124E-2</v>
      </c>
      <c r="M41" s="9">
        <v>4.9504950495049507E-2</v>
      </c>
      <c r="N41" s="9">
        <v>5.4945054945054944E-2</v>
      </c>
      <c r="O41" s="9">
        <v>4.6296296296296301E-2</v>
      </c>
      <c r="P41" s="9">
        <v>0.13761467889908258</v>
      </c>
      <c r="Q41" s="9">
        <v>6.7961165048543687E-2</v>
      </c>
      <c r="R41" s="9">
        <v>4.8076923076923087E-2</v>
      </c>
      <c r="S41" s="9">
        <v>5.434782608695652E-2</v>
      </c>
      <c r="T41" s="9">
        <v>7.2916666666666671E-2</v>
      </c>
      <c r="U41" s="9">
        <v>0.12222222222222222</v>
      </c>
      <c r="V41" s="9">
        <v>8.0808080808080815E-2</v>
      </c>
      <c r="W41" s="1"/>
      <c r="X41" s="1"/>
      <c r="Y41" s="1"/>
      <c r="Z41" s="1"/>
    </row>
    <row r="42" spans="1:26" ht="14.25" x14ac:dyDescent="0.25">
      <c r="A42" s="138" t="s">
        <v>116</v>
      </c>
      <c r="B42" s="9">
        <v>0.15740740740740741</v>
      </c>
      <c r="C42" s="9">
        <v>0.15238095238095239</v>
      </c>
      <c r="D42" s="9">
        <v>0.19047619047619047</v>
      </c>
      <c r="E42" s="9">
        <v>0.29357798165137616</v>
      </c>
      <c r="F42" s="9">
        <v>0.24752475247524752</v>
      </c>
      <c r="G42" s="9">
        <v>0.2857142857142857</v>
      </c>
      <c r="H42" s="9">
        <v>0.12037037037037036</v>
      </c>
      <c r="I42" s="9">
        <v>7.5268817204301078E-2</v>
      </c>
      <c r="J42" s="9">
        <v>0.21153846153846154</v>
      </c>
      <c r="K42" s="9">
        <v>0.1176470588235294</v>
      </c>
      <c r="L42" s="9">
        <v>0.41836734693877553</v>
      </c>
      <c r="M42" s="9">
        <v>0.37623762376237624</v>
      </c>
      <c r="N42" s="9">
        <v>0.1648351648351648</v>
      </c>
      <c r="O42" s="9">
        <v>0.10185185185185185</v>
      </c>
      <c r="P42" s="9">
        <v>0.31192660550458717</v>
      </c>
      <c r="Q42" s="9">
        <v>0.18446601941747573</v>
      </c>
      <c r="R42" s="9">
        <v>0.25961538461538464</v>
      </c>
      <c r="S42" s="9">
        <v>0.15217391304347827</v>
      </c>
      <c r="T42" s="9">
        <v>0.34375</v>
      </c>
      <c r="U42" s="9">
        <v>0.1</v>
      </c>
      <c r="V42" s="9">
        <v>0.19191919191919191</v>
      </c>
      <c r="W42" s="1"/>
      <c r="X42" s="1"/>
      <c r="Y42" s="1"/>
      <c r="Z42" s="1"/>
    </row>
    <row r="43" spans="1:26" ht="14.25" x14ac:dyDescent="0.25">
      <c r="A43" s="138" t="s">
        <v>117</v>
      </c>
      <c r="B43" s="9">
        <v>0.36111111111111105</v>
      </c>
      <c r="C43" s="9">
        <v>0.20952380952380953</v>
      </c>
      <c r="D43" s="9">
        <v>0.19047619047619047</v>
      </c>
      <c r="E43" s="9">
        <v>0.22018348623853215</v>
      </c>
      <c r="F43" s="9">
        <v>0.35643564356435642</v>
      </c>
      <c r="G43" s="9">
        <v>0.3392857142857143</v>
      </c>
      <c r="H43" s="9">
        <v>0.20370370370370369</v>
      </c>
      <c r="I43" s="9">
        <v>0.26881720430107525</v>
      </c>
      <c r="J43" s="9">
        <v>0.19230769230769235</v>
      </c>
      <c r="K43" s="9">
        <v>0.39215686274509809</v>
      </c>
      <c r="L43" s="9">
        <v>0.38775510204081631</v>
      </c>
      <c r="M43" s="9">
        <v>0.27722772277227725</v>
      </c>
      <c r="N43" s="9">
        <v>0.48351648351648352</v>
      </c>
      <c r="O43" s="9">
        <v>0.37962962962962959</v>
      </c>
      <c r="P43" s="9">
        <v>0.22018348623853215</v>
      </c>
      <c r="Q43" s="9">
        <v>0.43689320388349517</v>
      </c>
      <c r="R43" s="9">
        <v>0.43269230769230771</v>
      </c>
      <c r="S43" s="9">
        <v>0.19565217391304349</v>
      </c>
      <c r="T43" s="9">
        <v>0.42708333333333326</v>
      </c>
      <c r="U43" s="9">
        <v>0.33333333333333326</v>
      </c>
      <c r="V43" s="9">
        <v>0.48484848484848486</v>
      </c>
      <c r="W43" s="1"/>
      <c r="X43" s="1"/>
      <c r="Y43" s="1"/>
      <c r="Z43" s="1"/>
    </row>
    <row r="44" spans="1:26" ht="15" thickBot="1" x14ac:dyDescent="0.3">
      <c r="A44" s="6" t="s">
        <v>9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1"/>
      <c r="X44" s="1"/>
      <c r="Y44" s="1"/>
      <c r="Z44" s="1"/>
    </row>
    <row r="45" spans="1:26" ht="15" thickBot="1" x14ac:dyDescent="0.3">
      <c r="A45" s="102">
        <v>2012</v>
      </c>
      <c r="B45" s="99" t="s">
        <v>35</v>
      </c>
      <c r="C45" s="99" t="s">
        <v>32</v>
      </c>
      <c r="D45" s="99" t="s">
        <v>45</v>
      </c>
      <c r="E45" s="99" t="s">
        <v>46</v>
      </c>
      <c r="F45" s="99" t="s">
        <v>36</v>
      </c>
      <c r="G45" s="99" t="s">
        <v>48</v>
      </c>
      <c r="H45" s="99" t="s">
        <v>37</v>
      </c>
      <c r="I45" s="99" t="s">
        <v>65</v>
      </c>
      <c r="J45" s="99" t="s">
        <v>66</v>
      </c>
      <c r="K45" s="99" t="s">
        <v>41</v>
      </c>
      <c r="L45" s="99" t="s">
        <v>34</v>
      </c>
      <c r="M45" s="99" t="s">
        <v>49</v>
      </c>
      <c r="N45" s="99" t="s">
        <v>44</v>
      </c>
      <c r="O45" s="99" t="s">
        <v>43</v>
      </c>
      <c r="P45" s="99" t="s">
        <v>67</v>
      </c>
      <c r="Q45" s="99" t="s">
        <v>40</v>
      </c>
      <c r="R45" s="99" t="s">
        <v>52</v>
      </c>
      <c r="S45" s="99" t="s">
        <v>51</v>
      </c>
      <c r="T45" s="99" t="s">
        <v>50</v>
      </c>
      <c r="U45" s="99" t="s">
        <v>47</v>
      </c>
      <c r="V45" s="99" t="s">
        <v>33</v>
      </c>
      <c r="W45" s="1"/>
      <c r="X45" s="1"/>
      <c r="Y45" s="1"/>
      <c r="Z45" s="1"/>
    </row>
    <row r="46" spans="1:26" ht="14.25" x14ac:dyDescent="0.25">
      <c r="A46" s="4" t="s">
        <v>113</v>
      </c>
      <c r="B46" s="9" t="s">
        <v>84</v>
      </c>
      <c r="C46" s="9" t="s">
        <v>84</v>
      </c>
      <c r="D46" s="9" t="s">
        <v>84</v>
      </c>
      <c r="E46" s="9" t="s">
        <v>84</v>
      </c>
      <c r="F46" s="9" t="s">
        <v>84</v>
      </c>
      <c r="G46" s="9" t="s">
        <v>84</v>
      </c>
      <c r="H46" s="9" t="s">
        <v>84</v>
      </c>
      <c r="I46" s="9" t="s">
        <v>84</v>
      </c>
      <c r="J46" s="9" t="s">
        <v>84</v>
      </c>
      <c r="K46" s="9" t="s">
        <v>84</v>
      </c>
      <c r="L46" s="9" t="s">
        <v>84</v>
      </c>
      <c r="M46" s="9" t="s">
        <v>84</v>
      </c>
      <c r="N46" s="9" t="s">
        <v>84</v>
      </c>
      <c r="O46" s="9" t="s">
        <v>84</v>
      </c>
      <c r="P46" s="9" t="s">
        <v>84</v>
      </c>
      <c r="Q46" s="9" t="s">
        <v>84</v>
      </c>
      <c r="R46" s="9" t="s">
        <v>84</v>
      </c>
      <c r="S46" s="9" t="s">
        <v>84</v>
      </c>
      <c r="T46" s="9" t="s">
        <v>84</v>
      </c>
      <c r="U46" s="9" t="s">
        <v>84</v>
      </c>
      <c r="V46" s="9" t="s">
        <v>84</v>
      </c>
      <c r="W46" s="1"/>
      <c r="X46" s="1"/>
      <c r="Y46" s="1"/>
      <c r="Z46" s="1"/>
    </row>
    <row r="47" spans="1:26" ht="14.25" x14ac:dyDescent="0.25">
      <c r="A47" s="5" t="s">
        <v>114</v>
      </c>
      <c r="B47" s="9" t="s">
        <v>84</v>
      </c>
      <c r="C47" s="9" t="s">
        <v>84</v>
      </c>
      <c r="D47" s="9" t="s">
        <v>84</v>
      </c>
      <c r="E47" s="9" t="s">
        <v>84</v>
      </c>
      <c r="F47" s="9" t="s">
        <v>84</v>
      </c>
      <c r="G47" s="9" t="s">
        <v>84</v>
      </c>
      <c r="H47" s="9" t="s">
        <v>84</v>
      </c>
      <c r="I47" s="9" t="s">
        <v>84</v>
      </c>
      <c r="J47" s="9" t="s">
        <v>84</v>
      </c>
      <c r="K47" s="9" t="s">
        <v>84</v>
      </c>
      <c r="L47" s="9" t="s">
        <v>84</v>
      </c>
      <c r="M47" s="9" t="s">
        <v>84</v>
      </c>
      <c r="N47" s="9" t="s">
        <v>84</v>
      </c>
      <c r="O47" s="9" t="s">
        <v>84</v>
      </c>
      <c r="P47" s="9" t="s">
        <v>84</v>
      </c>
      <c r="Q47" s="9" t="s">
        <v>84</v>
      </c>
      <c r="R47" s="9" t="s">
        <v>84</v>
      </c>
      <c r="S47" s="9" t="s">
        <v>84</v>
      </c>
      <c r="T47" s="9" t="s">
        <v>84</v>
      </c>
      <c r="U47" s="9" t="s">
        <v>84</v>
      </c>
      <c r="V47" s="9" t="s">
        <v>84</v>
      </c>
      <c r="W47" s="1"/>
      <c r="X47" s="1"/>
      <c r="Y47" s="1"/>
      <c r="Z47" s="1"/>
    </row>
    <row r="48" spans="1:26" ht="14.25" x14ac:dyDescent="0.25">
      <c r="A48" s="138" t="s">
        <v>115</v>
      </c>
      <c r="B48" s="9" t="s">
        <v>84</v>
      </c>
      <c r="C48" s="9" t="s">
        <v>84</v>
      </c>
      <c r="D48" s="9" t="s">
        <v>84</v>
      </c>
      <c r="E48" s="9" t="s">
        <v>84</v>
      </c>
      <c r="F48" s="9" t="s">
        <v>84</v>
      </c>
      <c r="G48" s="9" t="s">
        <v>84</v>
      </c>
      <c r="H48" s="9" t="s">
        <v>84</v>
      </c>
      <c r="I48" s="9" t="s">
        <v>84</v>
      </c>
      <c r="J48" s="9" t="s">
        <v>84</v>
      </c>
      <c r="K48" s="9" t="s">
        <v>84</v>
      </c>
      <c r="L48" s="9" t="s">
        <v>84</v>
      </c>
      <c r="M48" s="9" t="s">
        <v>84</v>
      </c>
      <c r="N48" s="9" t="s">
        <v>84</v>
      </c>
      <c r="O48" s="9" t="s">
        <v>84</v>
      </c>
      <c r="P48" s="9" t="s">
        <v>84</v>
      </c>
      <c r="Q48" s="9" t="s">
        <v>84</v>
      </c>
      <c r="R48" s="9" t="s">
        <v>84</v>
      </c>
      <c r="S48" s="9" t="s">
        <v>84</v>
      </c>
      <c r="T48" s="9" t="s">
        <v>84</v>
      </c>
      <c r="U48" s="9" t="s">
        <v>84</v>
      </c>
      <c r="V48" s="9" t="s">
        <v>84</v>
      </c>
      <c r="W48" s="1"/>
      <c r="X48" s="1"/>
      <c r="Y48" s="1"/>
      <c r="Z48" s="1"/>
    </row>
    <row r="49" spans="1:26" ht="14.25" x14ac:dyDescent="0.25">
      <c r="A49" s="138" t="s">
        <v>116</v>
      </c>
      <c r="B49" s="9" t="s">
        <v>84</v>
      </c>
      <c r="C49" s="9" t="s">
        <v>84</v>
      </c>
      <c r="D49" s="9" t="s">
        <v>84</v>
      </c>
      <c r="E49" s="9" t="s">
        <v>84</v>
      </c>
      <c r="F49" s="9" t="s">
        <v>84</v>
      </c>
      <c r="G49" s="9" t="s">
        <v>84</v>
      </c>
      <c r="H49" s="9" t="s">
        <v>84</v>
      </c>
      <c r="I49" s="9" t="s">
        <v>84</v>
      </c>
      <c r="J49" s="9" t="s">
        <v>84</v>
      </c>
      <c r="K49" s="9" t="s">
        <v>84</v>
      </c>
      <c r="L49" s="9" t="s">
        <v>84</v>
      </c>
      <c r="M49" s="9" t="s">
        <v>84</v>
      </c>
      <c r="N49" s="9" t="s">
        <v>84</v>
      </c>
      <c r="O49" s="9" t="s">
        <v>84</v>
      </c>
      <c r="P49" s="9" t="s">
        <v>84</v>
      </c>
      <c r="Q49" s="9" t="s">
        <v>84</v>
      </c>
      <c r="R49" s="9" t="s">
        <v>84</v>
      </c>
      <c r="S49" s="9" t="s">
        <v>84</v>
      </c>
      <c r="T49" s="9" t="s">
        <v>84</v>
      </c>
      <c r="U49" s="9" t="s">
        <v>84</v>
      </c>
      <c r="V49" s="9" t="s">
        <v>84</v>
      </c>
      <c r="W49" s="1"/>
      <c r="X49" s="1"/>
      <c r="Y49" s="1"/>
      <c r="Z49" s="1"/>
    </row>
    <row r="50" spans="1:26" ht="14.25" x14ac:dyDescent="0.25">
      <c r="A50" s="138" t="s">
        <v>117</v>
      </c>
      <c r="B50" s="9" t="s">
        <v>84</v>
      </c>
      <c r="C50" s="9" t="s">
        <v>84</v>
      </c>
      <c r="D50" s="9" t="s">
        <v>84</v>
      </c>
      <c r="E50" s="9" t="s">
        <v>84</v>
      </c>
      <c r="F50" s="9" t="s">
        <v>84</v>
      </c>
      <c r="G50" s="9" t="s">
        <v>84</v>
      </c>
      <c r="H50" s="9" t="s">
        <v>84</v>
      </c>
      <c r="I50" s="9" t="s">
        <v>84</v>
      </c>
      <c r="J50" s="9" t="s">
        <v>84</v>
      </c>
      <c r="K50" s="9" t="s">
        <v>84</v>
      </c>
      <c r="L50" s="9" t="s">
        <v>84</v>
      </c>
      <c r="M50" s="9" t="s">
        <v>84</v>
      </c>
      <c r="N50" s="9" t="s">
        <v>84</v>
      </c>
      <c r="O50" s="9" t="s">
        <v>84</v>
      </c>
      <c r="P50" s="9" t="s">
        <v>84</v>
      </c>
      <c r="Q50" s="9" t="s">
        <v>84</v>
      </c>
      <c r="R50" s="9" t="s">
        <v>84</v>
      </c>
      <c r="S50" s="9" t="s">
        <v>84</v>
      </c>
      <c r="T50" s="9" t="s">
        <v>84</v>
      </c>
      <c r="U50" s="9" t="s">
        <v>84</v>
      </c>
      <c r="V50" s="9" t="s">
        <v>84</v>
      </c>
      <c r="W50" s="1"/>
      <c r="X50" s="1"/>
      <c r="Y50" s="1"/>
      <c r="Z50" s="1"/>
    </row>
    <row r="51" spans="1:26" ht="15" thickBot="1" x14ac:dyDescent="0.3">
      <c r="A51" s="6" t="s">
        <v>9</v>
      </c>
      <c r="B51" s="9" t="s">
        <v>84</v>
      </c>
      <c r="C51" s="9" t="s">
        <v>84</v>
      </c>
      <c r="D51" s="9" t="s">
        <v>84</v>
      </c>
      <c r="E51" s="9" t="s">
        <v>84</v>
      </c>
      <c r="F51" s="9" t="s">
        <v>84</v>
      </c>
      <c r="G51" s="9" t="s">
        <v>84</v>
      </c>
      <c r="H51" s="9" t="s">
        <v>84</v>
      </c>
      <c r="I51" s="9" t="s">
        <v>84</v>
      </c>
      <c r="J51" s="9" t="s">
        <v>84</v>
      </c>
      <c r="K51" s="9" t="s">
        <v>84</v>
      </c>
      <c r="L51" s="9" t="s">
        <v>84</v>
      </c>
      <c r="M51" s="9" t="s">
        <v>84</v>
      </c>
      <c r="N51" s="9" t="s">
        <v>84</v>
      </c>
      <c r="O51" s="9" t="s">
        <v>84</v>
      </c>
      <c r="P51" s="9" t="s">
        <v>84</v>
      </c>
      <c r="Q51" s="9" t="s">
        <v>84</v>
      </c>
      <c r="R51" s="9" t="s">
        <v>84</v>
      </c>
      <c r="S51" s="9" t="s">
        <v>84</v>
      </c>
      <c r="T51" s="9" t="s">
        <v>84</v>
      </c>
      <c r="U51" s="9" t="s">
        <v>84</v>
      </c>
      <c r="V51" s="9" t="s">
        <v>84</v>
      </c>
      <c r="W51" s="1"/>
      <c r="X51" s="1"/>
      <c r="Y51" s="1"/>
      <c r="Z51" s="1"/>
    </row>
    <row r="52" spans="1:26" ht="15" thickBot="1" x14ac:dyDescent="0.3">
      <c r="A52" s="102">
        <v>2009</v>
      </c>
      <c r="B52" s="102" t="s">
        <v>35</v>
      </c>
      <c r="C52" s="102" t="s">
        <v>32</v>
      </c>
      <c r="D52" s="102" t="s">
        <v>45</v>
      </c>
      <c r="E52" s="102" t="s">
        <v>46</v>
      </c>
      <c r="F52" s="102" t="s">
        <v>36</v>
      </c>
      <c r="G52" s="102" t="s">
        <v>48</v>
      </c>
      <c r="H52" s="102" t="s">
        <v>37</v>
      </c>
      <c r="I52" s="102" t="s">
        <v>65</v>
      </c>
      <c r="J52" s="102" t="s">
        <v>66</v>
      </c>
      <c r="K52" s="102" t="s">
        <v>41</v>
      </c>
      <c r="L52" s="102" t="s">
        <v>34</v>
      </c>
      <c r="M52" s="102" t="s">
        <v>49</v>
      </c>
      <c r="N52" s="102" t="s">
        <v>44</v>
      </c>
      <c r="O52" s="102" t="s">
        <v>43</v>
      </c>
      <c r="P52" s="102" t="s">
        <v>67</v>
      </c>
      <c r="Q52" s="102" t="s">
        <v>40</v>
      </c>
      <c r="R52" s="102" t="s">
        <v>52</v>
      </c>
      <c r="S52" s="102" t="s">
        <v>51</v>
      </c>
      <c r="T52" s="102" t="s">
        <v>50</v>
      </c>
      <c r="U52" s="102" t="s">
        <v>47</v>
      </c>
      <c r="V52" s="102" t="s">
        <v>33</v>
      </c>
      <c r="W52" s="1"/>
      <c r="X52" s="1"/>
      <c r="Y52" s="1"/>
      <c r="Z52" s="1"/>
    </row>
    <row r="53" spans="1:26" ht="14.25" x14ac:dyDescent="0.25">
      <c r="A53" s="4" t="s">
        <v>113</v>
      </c>
      <c r="B53" s="9" t="s">
        <v>84</v>
      </c>
      <c r="C53" s="9" t="s">
        <v>84</v>
      </c>
      <c r="D53" s="9" t="s">
        <v>84</v>
      </c>
      <c r="E53" s="9" t="s">
        <v>84</v>
      </c>
      <c r="F53" s="9" t="s">
        <v>84</v>
      </c>
      <c r="G53" s="9" t="s">
        <v>84</v>
      </c>
      <c r="H53" s="9" t="s">
        <v>84</v>
      </c>
      <c r="I53" s="9" t="s">
        <v>84</v>
      </c>
      <c r="J53" s="9" t="s">
        <v>84</v>
      </c>
      <c r="K53" s="9" t="s">
        <v>84</v>
      </c>
      <c r="L53" s="9" t="s">
        <v>84</v>
      </c>
      <c r="M53" s="9" t="s">
        <v>84</v>
      </c>
      <c r="N53" s="9" t="s">
        <v>84</v>
      </c>
      <c r="O53" s="9" t="s">
        <v>84</v>
      </c>
      <c r="P53" s="9" t="s">
        <v>84</v>
      </c>
      <c r="Q53" s="9" t="s">
        <v>84</v>
      </c>
      <c r="R53" s="9" t="s">
        <v>84</v>
      </c>
      <c r="S53" s="9" t="s">
        <v>84</v>
      </c>
      <c r="T53" s="9" t="s">
        <v>84</v>
      </c>
      <c r="U53" s="9" t="s">
        <v>84</v>
      </c>
      <c r="V53" s="9" t="s">
        <v>84</v>
      </c>
      <c r="W53" s="1"/>
      <c r="X53" s="1"/>
      <c r="Y53" s="1"/>
      <c r="Z53" s="1"/>
    </row>
    <row r="54" spans="1:26" ht="14.25" x14ac:dyDescent="0.25">
      <c r="A54" s="5" t="s">
        <v>114</v>
      </c>
      <c r="B54" s="9" t="s">
        <v>84</v>
      </c>
      <c r="C54" s="9" t="s">
        <v>84</v>
      </c>
      <c r="D54" s="9" t="s">
        <v>84</v>
      </c>
      <c r="E54" s="9" t="s">
        <v>84</v>
      </c>
      <c r="F54" s="9" t="s">
        <v>84</v>
      </c>
      <c r="G54" s="9" t="s">
        <v>84</v>
      </c>
      <c r="H54" s="9" t="s">
        <v>84</v>
      </c>
      <c r="I54" s="9" t="s">
        <v>84</v>
      </c>
      <c r="J54" s="9" t="s">
        <v>84</v>
      </c>
      <c r="K54" s="9" t="s">
        <v>84</v>
      </c>
      <c r="L54" s="9" t="s">
        <v>84</v>
      </c>
      <c r="M54" s="9" t="s">
        <v>84</v>
      </c>
      <c r="N54" s="9" t="s">
        <v>84</v>
      </c>
      <c r="O54" s="9" t="s">
        <v>84</v>
      </c>
      <c r="P54" s="9" t="s">
        <v>84</v>
      </c>
      <c r="Q54" s="9" t="s">
        <v>84</v>
      </c>
      <c r="R54" s="9" t="s">
        <v>84</v>
      </c>
      <c r="S54" s="9" t="s">
        <v>84</v>
      </c>
      <c r="T54" s="9" t="s">
        <v>84</v>
      </c>
      <c r="U54" s="9" t="s">
        <v>84</v>
      </c>
      <c r="V54" s="9" t="s">
        <v>84</v>
      </c>
      <c r="W54" s="1"/>
      <c r="X54" s="1"/>
      <c r="Y54" s="1"/>
      <c r="Z54" s="1"/>
    </row>
    <row r="55" spans="1:26" ht="14.25" x14ac:dyDescent="0.25">
      <c r="A55" s="138" t="s">
        <v>115</v>
      </c>
      <c r="B55" s="9" t="s">
        <v>84</v>
      </c>
      <c r="C55" s="9" t="s">
        <v>84</v>
      </c>
      <c r="D55" s="9" t="s">
        <v>84</v>
      </c>
      <c r="E55" s="9" t="s">
        <v>84</v>
      </c>
      <c r="F55" s="9" t="s">
        <v>84</v>
      </c>
      <c r="G55" s="9" t="s">
        <v>84</v>
      </c>
      <c r="H55" s="9" t="s">
        <v>84</v>
      </c>
      <c r="I55" s="9" t="s">
        <v>84</v>
      </c>
      <c r="J55" s="9" t="s">
        <v>84</v>
      </c>
      <c r="K55" s="9" t="s">
        <v>84</v>
      </c>
      <c r="L55" s="9" t="s">
        <v>84</v>
      </c>
      <c r="M55" s="9" t="s">
        <v>84</v>
      </c>
      <c r="N55" s="9" t="s">
        <v>84</v>
      </c>
      <c r="O55" s="9" t="s">
        <v>84</v>
      </c>
      <c r="P55" s="9" t="s">
        <v>84</v>
      </c>
      <c r="Q55" s="9" t="s">
        <v>84</v>
      </c>
      <c r="R55" s="9" t="s">
        <v>84</v>
      </c>
      <c r="S55" s="9" t="s">
        <v>84</v>
      </c>
      <c r="T55" s="9" t="s">
        <v>84</v>
      </c>
      <c r="U55" s="9" t="s">
        <v>84</v>
      </c>
      <c r="V55" s="9" t="s">
        <v>84</v>
      </c>
      <c r="W55" s="1"/>
      <c r="X55" s="1"/>
      <c r="Y55" s="1"/>
      <c r="Z55" s="1"/>
    </row>
    <row r="56" spans="1:26" ht="14.25" x14ac:dyDescent="0.25">
      <c r="A56" s="138" t="s">
        <v>116</v>
      </c>
      <c r="B56" s="9" t="s">
        <v>84</v>
      </c>
      <c r="C56" s="9" t="s">
        <v>84</v>
      </c>
      <c r="D56" s="9" t="s">
        <v>84</v>
      </c>
      <c r="E56" s="9" t="s">
        <v>84</v>
      </c>
      <c r="F56" s="9" t="s">
        <v>84</v>
      </c>
      <c r="G56" s="9" t="s">
        <v>84</v>
      </c>
      <c r="H56" s="9" t="s">
        <v>84</v>
      </c>
      <c r="I56" s="9" t="s">
        <v>84</v>
      </c>
      <c r="J56" s="9" t="s">
        <v>84</v>
      </c>
      <c r="K56" s="9" t="s">
        <v>84</v>
      </c>
      <c r="L56" s="9" t="s">
        <v>84</v>
      </c>
      <c r="M56" s="9" t="s">
        <v>84</v>
      </c>
      <c r="N56" s="9" t="s">
        <v>84</v>
      </c>
      <c r="O56" s="9" t="s">
        <v>84</v>
      </c>
      <c r="P56" s="9" t="s">
        <v>84</v>
      </c>
      <c r="Q56" s="9" t="s">
        <v>84</v>
      </c>
      <c r="R56" s="9" t="s">
        <v>84</v>
      </c>
      <c r="S56" s="9" t="s">
        <v>84</v>
      </c>
      <c r="T56" s="9" t="s">
        <v>84</v>
      </c>
      <c r="U56" s="9" t="s">
        <v>84</v>
      </c>
      <c r="V56" s="9" t="s">
        <v>84</v>
      </c>
      <c r="W56" s="1"/>
      <c r="X56" s="1"/>
      <c r="Y56" s="1"/>
      <c r="Z56" s="1"/>
    </row>
    <row r="57" spans="1:26" ht="14.25" x14ac:dyDescent="0.25">
      <c r="A57" s="138" t="s">
        <v>117</v>
      </c>
      <c r="B57" s="9" t="s">
        <v>84</v>
      </c>
      <c r="C57" s="9" t="s">
        <v>84</v>
      </c>
      <c r="D57" s="9" t="s">
        <v>84</v>
      </c>
      <c r="E57" s="9" t="s">
        <v>84</v>
      </c>
      <c r="F57" s="9" t="s">
        <v>84</v>
      </c>
      <c r="G57" s="9" t="s">
        <v>84</v>
      </c>
      <c r="H57" s="9" t="s">
        <v>84</v>
      </c>
      <c r="I57" s="9" t="s">
        <v>84</v>
      </c>
      <c r="J57" s="9" t="s">
        <v>84</v>
      </c>
      <c r="K57" s="9" t="s">
        <v>84</v>
      </c>
      <c r="L57" s="9" t="s">
        <v>84</v>
      </c>
      <c r="M57" s="9" t="s">
        <v>84</v>
      </c>
      <c r="N57" s="9" t="s">
        <v>84</v>
      </c>
      <c r="O57" s="9" t="s">
        <v>84</v>
      </c>
      <c r="P57" s="9" t="s">
        <v>84</v>
      </c>
      <c r="Q57" s="9" t="s">
        <v>84</v>
      </c>
      <c r="R57" s="9" t="s">
        <v>84</v>
      </c>
      <c r="S57" s="9" t="s">
        <v>84</v>
      </c>
      <c r="T57" s="9" t="s">
        <v>84</v>
      </c>
      <c r="U57" s="9" t="s">
        <v>84</v>
      </c>
      <c r="V57" s="9" t="s">
        <v>84</v>
      </c>
      <c r="W57" s="1"/>
      <c r="X57" s="1"/>
      <c r="Y57" s="1"/>
      <c r="Z57" s="1"/>
    </row>
    <row r="58" spans="1:26" ht="15" thickBot="1" x14ac:dyDescent="0.3">
      <c r="A58" s="6" t="s">
        <v>9</v>
      </c>
      <c r="B58" s="9" t="s">
        <v>84</v>
      </c>
      <c r="C58" s="9" t="s">
        <v>84</v>
      </c>
      <c r="D58" s="9" t="s">
        <v>84</v>
      </c>
      <c r="E58" s="9" t="s">
        <v>84</v>
      </c>
      <c r="F58" s="9" t="s">
        <v>84</v>
      </c>
      <c r="G58" s="9" t="s">
        <v>84</v>
      </c>
      <c r="H58" s="9" t="s">
        <v>84</v>
      </c>
      <c r="I58" s="9" t="s">
        <v>84</v>
      </c>
      <c r="J58" s="9" t="s">
        <v>84</v>
      </c>
      <c r="K58" s="9" t="s">
        <v>84</v>
      </c>
      <c r="L58" s="9" t="s">
        <v>84</v>
      </c>
      <c r="M58" s="9" t="s">
        <v>84</v>
      </c>
      <c r="N58" s="9" t="s">
        <v>84</v>
      </c>
      <c r="O58" s="9" t="s">
        <v>84</v>
      </c>
      <c r="P58" s="9" t="s">
        <v>84</v>
      </c>
      <c r="Q58" s="9" t="s">
        <v>84</v>
      </c>
      <c r="R58" s="9" t="s">
        <v>84</v>
      </c>
      <c r="S58" s="9" t="s">
        <v>84</v>
      </c>
      <c r="T58" s="9" t="s">
        <v>84</v>
      </c>
      <c r="U58" s="9" t="s">
        <v>84</v>
      </c>
      <c r="V58" s="9" t="s">
        <v>84</v>
      </c>
      <c r="W58" s="1"/>
      <c r="X58" s="1"/>
      <c r="Y58" s="1"/>
      <c r="Z58" s="1"/>
    </row>
    <row r="59" spans="1:26" ht="15" thickBot="1" x14ac:dyDescent="0.3">
      <c r="A59" s="102">
        <v>2008</v>
      </c>
      <c r="B59" s="99" t="s">
        <v>35</v>
      </c>
      <c r="C59" s="99" t="s">
        <v>32</v>
      </c>
      <c r="D59" s="99" t="s">
        <v>45</v>
      </c>
      <c r="E59" s="99" t="s">
        <v>46</v>
      </c>
      <c r="F59" s="99" t="s">
        <v>36</v>
      </c>
      <c r="G59" s="99" t="s">
        <v>48</v>
      </c>
      <c r="H59" s="99" t="s">
        <v>37</v>
      </c>
      <c r="I59" s="99" t="s">
        <v>65</v>
      </c>
      <c r="J59" s="99" t="s">
        <v>66</v>
      </c>
      <c r="K59" s="99" t="s">
        <v>41</v>
      </c>
      <c r="L59" s="99" t="s">
        <v>34</v>
      </c>
      <c r="M59" s="99" t="s">
        <v>49</v>
      </c>
      <c r="N59" s="99" t="s">
        <v>44</v>
      </c>
      <c r="O59" s="99" t="s">
        <v>43</v>
      </c>
      <c r="P59" s="99" t="s">
        <v>67</v>
      </c>
      <c r="Q59" s="99" t="s">
        <v>40</v>
      </c>
      <c r="R59" s="99" t="s">
        <v>52</v>
      </c>
      <c r="S59" s="99" t="s">
        <v>51</v>
      </c>
      <c r="T59" s="99" t="s">
        <v>50</v>
      </c>
      <c r="U59" s="99" t="s">
        <v>47</v>
      </c>
      <c r="V59" s="99" t="s">
        <v>33</v>
      </c>
      <c r="W59" s="1"/>
      <c r="X59" s="1"/>
      <c r="Y59" s="1"/>
      <c r="Z59" s="1"/>
    </row>
    <row r="60" spans="1:26" ht="14.25" x14ac:dyDescent="0.25">
      <c r="A60" s="4" t="s">
        <v>113</v>
      </c>
      <c r="B60" s="9" t="s">
        <v>84</v>
      </c>
      <c r="C60" s="9" t="s">
        <v>84</v>
      </c>
      <c r="D60" s="9" t="s">
        <v>84</v>
      </c>
      <c r="E60" s="9" t="s">
        <v>84</v>
      </c>
      <c r="F60" s="9" t="s">
        <v>84</v>
      </c>
      <c r="G60" s="9" t="s">
        <v>84</v>
      </c>
      <c r="H60" s="9" t="s">
        <v>84</v>
      </c>
      <c r="I60" s="9" t="s">
        <v>84</v>
      </c>
      <c r="J60" s="9" t="s">
        <v>84</v>
      </c>
      <c r="K60" s="9" t="s">
        <v>84</v>
      </c>
      <c r="L60" s="9" t="s">
        <v>84</v>
      </c>
      <c r="M60" s="9" t="s">
        <v>84</v>
      </c>
      <c r="N60" s="9" t="s">
        <v>84</v>
      </c>
      <c r="O60" s="9" t="s">
        <v>84</v>
      </c>
      <c r="P60" s="9" t="s">
        <v>84</v>
      </c>
      <c r="Q60" s="9" t="s">
        <v>84</v>
      </c>
      <c r="R60" s="9" t="s">
        <v>84</v>
      </c>
      <c r="S60" s="9" t="s">
        <v>84</v>
      </c>
      <c r="T60" s="9" t="s">
        <v>84</v>
      </c>
      <c r="U60" s="9" t="s">
        <v>84</v>
      </c>
      <c r="V60" s="9" t="s">
        <v>84</v>
      </c>
      <c r="W60" s="1"/>
      <c r="X60" s="1"/>
      <c r="Y60" s="1"/>
      <c r="Z60" s="1"/>
    </row>
    <row r="61" spans="1:26" ht="14.25" x14ac:dyDescent="0.25">
      <c r="A61" s="5" t="s">
        <v>114</v>
      </c>
      <c r="B61" s="9" t="s">
        <v>84</v>
      </c>
      <c r="C61" s="9" t="s">
        <v>84</v>
      </c>
      <c r="D61" s="9" t="s">
        <v>84</v>
      </c>
      <c r="E61" s="9" t="s">
        <v>84</v>
      </c>
      <c r="F61" s="9" t="s">
        <v>84</v>
      </c>
      <c r="G61" s="9" t="s">
        <v>84</v>
      </c>
      <c r="H61" s="9" t="s">
        <v>84</v>
      </c>
      <c r="I61" s="9" t="s">
        <v>84</v>
      </c>
      <c r="J61" s="9" t="s">
        <v>84</v>
      </c>
      <c r="K61" s="9" t="s">
        <v>84</v>
      </c>
      <c r="L61" s="9" t="s">
        <v>84</v>
      </c>
      <c r="M61" s="9" t="s">
        <v>84</v>
      </c>
      <c r="N61" s="9" t="s">
        <v>84</v>
      </c>
      <c r="O61" s="9" t="s">
        <v>84</v>
      </c>
      <c r="P61" s="9" t="s">
        <v>84</v>
      </c>
      <c r="Q61" s="9" t="s">
        <v>84</v>
      </c>
      <c r="R61" s="9" t="s">
        <v>84</v>
      </c>
      <c r="S61" s="9" t="s">
        <v>84</v>
      </c>
      <c r="T61" s="9" t="s">
        <v>84</v>
      </c>
      <c r="U61" s="9" t="s">
        <v>84</v>
      </c>
      <c r="V61" s="9" t="s">
        <v>84</v>
      </c>
      <c r="W61" s="1"/>
      <c r="X61" s="1"/>
      <c r="Y61" s="1"/>
      <c r="Z61" s="1"/>
    </row>
    <row r="62" spans="1:26" ht="14.25" x14ac:dyDescent="0.25">
      <c r="A62" s="138" t="s">
        <v>115</v>
      </c>
      <c r="B62" s="9" t="s">
        <v>84</v>
      </c>
      <c r="C62" s="9" t="s">
        <v>84</v>
      </c>
      <c r="D62" s="9" t="s">
        <v>84</v>
      </c>
      <c r="E62" s="9" t="s">
        <v>84</v>
      </c>
      <c r="F62" s="9" t="s">
        <v>84</v>
      </c>
      <c r="G62" s="9" t="s">
        <v>84</v>
      </c>
      <c r="H62" s="9" t="s">
        <v>84</v>
      </c>
      <c r="I62" s="9" t="s">
        <v>84</v>
      </c>
      <c r="J62" s="9" t="s">
        <v>84</v>
      </c>
      <c r="K62" s="9" t="s">
        <v>84</v>
      </c>
      <c r="L62" s="9" t="s">
        <v>84</v>
      </c>
      <c r="M62" s="9" t="s">
        <v>84</v>
      </c>
      <c r="N62" s="9" t="s">
        <v>84</v>
      </c>
      <c r="O62" s="9" t="s">
        <v>84</v>
      </c>
      <c r="P62" s="9" t="s">
        <v>84</v>
      </c>
      <c r="Q62" s="9" t="s">
        <v>84</v>
      </c>
      <c r="R62" s="9" t="s">
        <v>84</v>
      </c>
      <c r="S62" s="9" t="s">
        <v>84</v>
      </c>
      <c r="T62" s="9" t="s">
        <v>84</v>
      </c>
      <c r="U62" s="9" t="s">
        <v>84</v>
      </c>
      <c r="V62" s="9" t="s">
        <v>84</v>
      </c>
      <c r="W62" s="1"/>
      <c r="X62" s="1"/>
      <c r="Y62" s="1"/>
      <c r="Z62" s="1"/>
    </row>
    <row r="63" spans="1:26" ht="14.25" x14ac:dyDescent="0.25">
      <c r="A63" s="138" t="s">
        <v>116</v>
      </c>
      <c r="B63" s="9" t="s">
        <v>84</v>
      </c>
      <c r="C63" s="9" t="s">
        <v>84</v>
      </c>
      <c r="D63" s="9" t="s">
        <v>84</v>
      </c>
      <c r="E63" s="9" t="s">
        <v>84</v>
      </c>
      <c r="F63" s="9" t="s">
        <v>84</v>
      </c>
      <c r="G63" s="9" t="s">
        <v>84</v>
      </c>
      <c r="H63" s="9" t="s">
        <v>84</v>
      </c>
      <c r="I63" s="9" t="s">
        <v>84</v>
      </c>
      <c r="J63" s="9" t="s">
        <v>84</v>
      </c>
      <c r="K63" s="9" t="s">
        <v>84</v>
      </c>
      <c r="L63" s="9" t="s">
        <v>84</v>
      </c>
      <c r="M63" s="9" t="s">
        <v>84</v>
      </c>
      <c r="N63" s="9" t="s">
        <v>84</v>
      </c>
      <c r="O63" s="9" t="s">
        <v>84</v>
      </c>
      <c r="P63" s="9" t="s">
        <v>84</v>
      </c>
      <c r="Q63" s="9" t="s">
        <v>84</v>
      </c>
      <c r="R63" s="9" t="s">
        <v>84</v>
      </c>
      <c r="S63" s="9" t="s">
        <v>84</v>
      </c>
      <c r="T63" s="9" t="s">
        <v>84</v>
      </c>
      <c r="U63" s="9" t="s">
        <v>84</v>
      </c>
      <c r="V63" s="9" t="s">
        <v>84</v>
      </c>
      <c r="W63" s="1"/>
      <c r="X63" s="1"/>
      <c r="Y63" s="1"/>
      <c r="Z63" s="1"/>
    </row>
    <row r="64" spans="1:26" ht="14.25" x14ac:dyDescent="0.25">
      <c r="A64" s="138" t="s">
        <v>117</v>
      </c>
      <c r="B64" s="9" t="s">
        <v>84</v>
      </c>
      <c r="C64" s="9" t="s">
        <v>84</v>
      </c>
      <c r="D64" s="9" t="s">
        <v>84</v>
      </c>
      <c r="E64" s="9" t="s">
        <v>84</v>
      </c>
      <c r="F64" s="9" t="s">
        <v>84</v>
      </c>
      <c r="G64" s="9" t="s">
        <v>84</v>
      </c>
      <c r="H64" s="9" t="s">
        <v>84</v>
      </c>
      <c r="I64" s="9" t="s">
        <v>84</v>
      </c>
      <c r="J64" s="9" t="s">
        <v>84</v>
      </c>
      <c r="K64" s="9" t="s">
        <v>84</v>
      </c>
      <c r="L64" s="9" t="s">
        <v>84</v>
      </c>
      <c r="M64" s="9" t="s">
        <v>84</v>
      </c>
      <c r="N64" s="9" t="s">
        <v>84</v>
      </c>
      <c r="O64" s="9" t="s">
        <v>84</v>
      </c>
      <c r="P64" s="9" t="s">
        <v>84</v>
      </c>
      <c r="Q64" s="9" t="s">
        <v>84</v>
      </c>
      <c r="R64" s="9" t="s">
        <v>84</v>
      </c>
      <c r="S64" s="9" t="s">
        <v>84</v>
      </c>
      <c r="T64" s="9" t="s">
        <v>84</v>
      </c>
      <c r="U64" s="9" t="s">
        <v>84</v>
      </c>
      <c r="V64" s="9" t="s">
        <v>84</v>
      </c>
      <c r="W64" s="1"/>
      <c r="X64" s="1"/>
      <c r="Y64" s="1"/>
      <c r="Z64" s="1"/>
    </row>
    <row r="65" spans="1:26" ht="15" thickBot="1" x14ac:dyDescent="0.3">
      <c r="A65" s="6" t="s">
        <v>9</v>
      </c>
      <c r="B65" s="9" t="s">
        <v>84</v>
      </c>
      <c r="C65" s="9" t="s">
        <v>84</v>
      </c>
      <c r="D65" s="9" t="s">
        <v>84</v>
      </c>
      <c r="E65" s="9" t="s">
        <v>84</v>
      </c>
      <c r="F65" s="9" t="s">
        <v>84</v>
      </c>
      <c r="G65" s="9" t="s">
        <v>84</v>
      </c>
      <c r="H65" s="9" t="s">
        <v>84</v>
      </c>
      <c r="I65" s="9" t="s">
        <v>84</v>
      </c>
      <c r="J65" s="9" t="s">
        <v>84</v>
      </c>
      <c r="K65" s="9" t="s">
        <v>84</v>
      </c>
      <c r="L65" s="9" t="s">
        <v>84</v>
      </c>
      <c r="M65" s="9" t="s">
        <v>84</v>
      </c>
      <c r="N65" s="9" t="s">
        <v>84</v>
      </c>
      <c r="O65" s="9" t="s">
        <v>84</v>
      </c>
      <c r="P65" s="9" t="s">
        <v>84</v>
      </c>
      <c r="Q65" s="9" t="s">
        <v>84</v>
      </c>
      <c r="R65" s="9" t="s">
        <v>84</v>
      </c>
      <c r="S65" s="9" t="s">
        <v>84</v>
      </c>
      <c r="T65" s="9" t="s">
        <v>84</v>
      </c>
      <c r="U65" s="9" t="s">
        <v>84</v>
      </c>
      <c r="V65" s="9" t="s">
        <v>84</v>
      </c>
      <c r="W65" s="1"/>
      <c r="X65" s="1"/>
      <c r="Y65" s="1"/>
      <c r="Z65" s="1"/>
    </row>
    <row r="66" spans="1:26" ht="15" thickBot="1" x14ac:dyDescent="0.3">
      <c r="A66" s="102">
        <v>2007</v>
      </c>
      <c r="B66" s="102" t="s">
        <v>35</v>
      </c>
      <c r="C66" s="102" t="s">
        <v>32</v>
      </c>
      <c r="D66" s="102" t="s">
        <v>45</v>
      </c>
      <c r="E66" s="102" t="s">
        <v>46</v>
      </c>
      <c r="F66" s="102" t="s">
        <v>36</v>
      </c>
      <c r="G66" s="102" t="s">
        <v>48</v>
      </c>
      <c r="H66" s="102" t="s">
        <v>37</v>
      </c>
      <c r="I66" s="102" t="s">
        <v>65</v>
      </c>
      <c r="J66" s="102" t="s">
        <v>66</v>
      </c>
      <c r="K66" s="102" t="s">
        <v>41</v>
      </c>
      <c r="L66" s="102" t="s">
        <v>34</v>
      </c>
      <c r="M66" s="102" t="s">
        <v>49</v>
      </c>
      <c r="N66" s="102" t="s">
        <v>44</v>
      </c>
      <c r="O66" s="102" t="s">
        <v>43</v>
      </c>
      <c r="P66" s="102" t="s">
        <v>67</v>
      </c>
      <c r="Q66" s="102" t="s">
        <v>40</v>
      </c>
      <c r="R66" s="102" t="s">
        <v>52</v>
      </c>
      <c r="S66" s="102" t="s">
        <v>51</v>
      </c>
      <c r="T66" s="102" t="s">
        <v>50</v>
      </c>
      <c r="U66" s="102" t="s">
        <v>47</v>
      </c>
      <c r="V66" s="102" t="s">
        <v>33</v>
      </c>
      <c r="W66" s="1"/>
      <c r="X66" s="1"/>
      <c r="Y66" s="1"/>
      <c r="Z66" s="1"/>
    </row>
    <row r="67" spans="1:26" ht="14.25" x14ac:dyDescent="0.25">
      <c r="A67" s="4" t="s">
        <v>113</v>
      </c>
      <c r="B67" s="9" t="s">
        <v>84</v>
      </c>
      <c r="C67" s="9" t="s">
        <v>84</v>
      </c>
      <c r="D67" s="9" t="s">
        <v>84</v>
      </c>
      <c r="E67" s="9" t="s">
        <v>84</v>
      </c>
      <c r="F67" s="9" t="s">
        <v>84</v>
      </c>
      <c r="G67" s="9" t="s">
        <v>84</v>
      </c>
      <c r="H67" s="9" t="s">
        <v>84</v>
      </c>
      <c r="I67" s="9" t="s">
        <v>84</v>
      </c>
      <c r="J67" s="9" t="s">
        <v>84</v>
      </c>
      <c r="K67" s="9" t="s">
        <v>84</v>
      </c>
      <c r="L67" s="9" t="s">
        <v>84</v>
      </c>
      <c r="M67" s="9" t="s">
        <v>84</v>
      </c>
      <c r="N67" s="9" t="s">
        <v>84</v>
      </c>
      <c r="O67" s="9" t="s">
        <v>84</v>
      </c>
      <c r="P67" s="9" t="s">
        <v>84</v>
      </c>
      <c r="Q67" s="9" t="s">
        <v>84</v>
      </c>
      <c r="R67" s="9" t="s">
        <v>84</v>
      </c>
      <c r="S67" s="9" t="s">
        <v>84</v>
      </c>
      <c r="T67" s="9" t="s">
        <v>84</v>
      </c>
      <c r="U67" s="9" t="s">
        <v>84</v>
      </c>
      <c r="V67" s="9" t="s">
        <v>84</v>
      </c>
      <c r="W67" s="1"/>
      <c r="X67" s="1"/>
      <c r="Y67" s="1"/>
      <c r="Z67" s="1"/>
    </row>
    <row r="68" spans="1:26" ht="14.25" x14ac:dyDescent="0.25">
      <c r="A68" s="5" t="s">
        <v>114</v>
      </c>
      <c r="B68" s="9" t="s">
        <v>84</v>
      </c>
      <c r="C68" s="9" t="s">
        <v>84</v>
      </c>
      <c r="D68" s="9" t="s">
        <v>84</v>
      </c>
      <c r="E68" s="9" t="s">
        <v>84</v>
      </c>
      <c r="F68" s="9" t="s">
        <v>84</v>
      </c>
      <c r="G68" s="9" t="s">
        <v>84</v>
      </c>
      <c r="H68" s="9" t="s">
        <v>84</v>
      </c>
      <c r="I68" s="9" t="s">
        <v>84</v>
      </c>
      <c r="J68" s="9" t="s">
        <v>84</v>
      </c>
      <c r="K68" s="9" t="s">
        <v>84</v>
      </c>
      <c r="L68" s="9" t="s">
        <v>84</v>
      </c>
      <c r="M68" s="9" t="s">
        <v>84</v>
      </c>
      <c r="N68" s="9" t="s">
        <v>84</v>
      </c>
      <c r="O68" s="9" t="s">
        <v>84</v>
      </c>
      <c r="P68" s="9" t="s">
        <v>84</v>
      </c>
      <c r="Q68" s="9" t="s">
        <v>84</v>
      </c>
      <c r="R68" s="9" t="s">
        <v>84</v>
      </c>
      <c r="S68" s="9" t="s">
        <v>84</v>
      </c>
      <c r="T68" s="9" t="s">
        <v>84</v>
      </c>
      <c r="U68" s="9" t="s">
        <v>84</v>
      </c>
      <c r="V68" s="9" t="s">
        <v>84</v>
      </c>
      <c r="W68" s="1"/>
      <c r="X68" s="1"/>
      <c r="Y68" s="1"/>
      <c r="Z68" s="1"/>
    </row>
    <row r="69" spans="1:26" ht="14.25" x14ac:dyDescent="0.25">
      <c r="A69" s="138" t="s">
        <v>115</v>
      </c>
      <c r="B69" s="9" t="s">
        <v>84</v>
      </c>
      <c r="C69" s="9" t="s">
        <v>84</v>
      </c>
      <c r="D69" s="9" t="s">
        <v>84</v>
      </c>
      <c r="E69" s="9" t="s">
        <v>84</v>
      </c>
      <c r="F69" s="9" t="s">
        <v>84</v>
      </c>
      <c r="G69" s="9" t="s">
        <v>84</v>
      </c>
      <c r="H69" s="9" t="s">
        <v>84</v>
      </c>
      <c r="I69" s="9" t="s">
        <v>84</v>
      </c>
      <c r="J69" s="9" t="s">
        <v>84</v>
      </c>
      <c r="K69" s="9" t="s">
        <v>84</v>
      </c>
      <c r="L69" s="9" t="s">
        <v>84</v>
      </c>
      <c r="M69" s="9" t="s">
        <v>84</v>
      </c>
      <c r="N69" s="9" t="s">
        <v>84</v>
      </c>
      <c r="O69" s="9" t="s">
        <v>84</v>
      </c>
      <c r="P69" s="9" t="s">
        <v>84</v>
      </c>
      <c r="Q69" s="9" t="s">
        <v>84</v>
      </c>
      <c r="R69" s="9" t="s">
        <v>84</v>
      </c>
      <c r="S69" s="9" t="s">
        <v>84</v>
      </c>
      <c r="T69" s="9" t="s">
        <v>84</v>
      </c>
      <c r="U69" s="9" t="s">
        <v>84</v>
      </c>
      <c r="V69" s="9" t="s">
        <v>84</v>
      </c>
      <c r="W69" s="1"/>
      <c r="X69" s="1"/>
      <c r="Y69" s="1"/>
      <c r="Z69" s="1"/>
    </row>
    <row r="70" spans="1:26" ht="14.25" x14ac:dyDescent="0.25">
      <c r="A70" s="138" t="s">
        <v>116</v>
      </c>
      <c r="B70" s="12" t="s">
        <v>84</v>
      </c>
      <c r="C70" s="12" t="s">
        <v>84</v>
      </c>
      <c r="D70" s="12" t="s">
        <v>84</v>
      </c>
      <c r="E70" s="12" t="s">
        <v>84</v>
      </c>
      <c r="F70" s="12" t="s">
        <v>84</v>
      </c>
      <c r="G70" s="12" t="s">
        <v>84</v>
      </c>
      <c r="H70" s="12" t="s">
        <v>84</v>
      </c>
      <c r="I70" s="12" t="s">
        <v>84</v>
      </c>
      <c r="J70" s="12" t="s">
        <v>84</v>
      </c>
      <c r="K70" s="12" t="s">
        <v>84</v>
      </c>
      <c r="L70" s="12" t="s">
        <v>84</v>
      </c>
      <c r="M70" s="12" t="s">
        <v>84</v>
      </c>
      <c r="N70" s="12" t="s">
        <v>84</v>
      </c>
      <c r="O70" s="12" t="s">
        <v>84</v>
      </c>
      <c r="P70" s="12" t="s">
        <v>84</v>
      </c>
      <c r="Q70" s="12" t="s">
        <v>84</v>
      </c>
      <c r="R70" s="12" t="s">
        <v>84</v>
      </c>
      <c r="S70" s="12" t="s">
        <v>84</v>
      </c>
      <c r="T70" s="12" t="s">
        <v>84</v>
      </c>
      <c r="U70" s="12" t="s">
        <v>84</v>
      </c>
      <c r="V70" s="12" t="s">
        <v>84</v>
      </c>
      <c r="W70" s="1"/>
      <c r="X70" s="1"/>
      <c r="Y70" s="1"/>
      <c r="Z70" s="1"/>
    </row>
    <row r="71" spans="1:26" ht="14.25" x14ac:dyDescent="0.25">
      <c r="A71" s="138" t="s">
        <v>117</v>
      </c>
      <c r="B71" s="12" t="s">
        <v>84</v>
      </c>
      <c r="C71" s="12" t="s">
        <v>84</v>
      </c>
      <c r="D71" s="12" t="s">
        <v>84</v>
      </c>
      <c r="E71" s="12" t="s">
        <v>84</v>
      </c>
      <c r="F71" s="12" t="s">
        <v>84</v>
      </c>
      <c r="G71" s="12" t="s">
        <v>84</v>
      </c>
      <c r="H71" s="12" t="s">
        <v>84</v>
      </c>
      <c r="I71" s="12" t="s">
        <v>84</v>
      </c>
      <c r="J71" s="12" t="s">
        <v>84</v>
      </c>
      <c r="K71" s="12" t="s">
        <v>84</v>
      </c>
      <c r="L71" s="12" t="s">
        <v>84</v>
      </c>
      <c r="M71" s="12" t="s">
        <v>84</v>
      </c>
      <c r="N71" s="12" t="s">
        <v>84</v>
      </c>
      <c r="O71" s="12" t="s">
        <v>84</v>
      </c>
      <c r="P71" s="12" t="s">
        <v>84</v>
      </c>
      <c r="Q71" s="12" t="s">
        <v>84</v>
      </c>
      <c r="R71" s="12" t="s">
        <v>84</v>
      </c>
      <c r="S71" s="12" t="s">
        <v>84</v>
      </c>
      <c r="T71" s="12" t="s">
        <v>84</v>
      </c>
      <c r="U71" s="12" t="s">
        <v>84</v>
      </c>
      <c r="V71" s="12" t="s">
        <v>84</v>
      </c>
      <c r="W71" s="1"/>
      <c r="X71" s="1"/>
      <c r="Y71" s="1"/>
      <c r="Z71" s="1"/>
    </row>
    <row r="72" spans="1:26" ht="15" thickBot="1" x14ac:dyDescent="0.3">
      <c r="A72" s="6" t="s">
        <v>9</v>
      </c>
      <c r="B72" s="12" t="s">
        <v>84</v>
      </c>
      <c r="C72" s="12" t="s">
        <v>84</v>
      </c>
      <c r="D72" s="12" t="s">
        <v>84</v>
      </c>
      <c r="E72" s="12" t="s">
        <v>84</v>
      </c>
      <c r="F72" s="12" t="s">
        <v>84</v>
      </c>
      <c r="G72" s="12" t="s">
        <v>84</v>
      </c>
      <c r="H72" s="12" t="s">
        <v>84</v>
      </c>
      <c r="I72" s="12" t="s">
        <v>84</v>
      </c>
      <c r="J72" s="12" t="s">
        <v>84</v>
      </c>
      <c r="K72" s="12" t="s">
        <v>84</v>
      </c>
      <c r="L72" s="12" t="s">
        <v>84</v>
      </c>
      <c r="M72" s="12" t="s">
        <v>84</v>
      </c>
      <c r="N72" s="12" t="s">
        <v>84</v>
      </c>
      <c r="O72" s="12" t="s">
        <v>84</v>
      </c>
      <c r="P72" s="12" t="s">
        <v>84</v>
      </c>
      <c r="Q72" s="12" t="s">
        <v>84</v>
      </c>
      <c r="R72" s="12" t="s">
        <v>84</v>
      </c>
      <c r="S72" s="12" t="s">
        <v>84</v>
      </c>
      <c r="T72" s="12" t="s">
        <v>84</v>
      </c>
      <c r="U72" s="12" t="s">
        <v>84</v>
      </c>
      <c r="V72" s="12" t="s">
        <v>84</v>
      </c>
      <c r="W72" s="1"/>
      <c r="X72" s="1"/>
      <c r="Y72" s="1"/>
      <c r="Z72" s="1"/>
    </row>
    <row r="73" spans="1:26" ht="15" thickBot="1" x14ac:dyDescent="0.3">
      <c r="A73" s="102">
        <v>2006</v>
      </c>
      <c r="B73" s="127" t="s">
        <v>35</v>
      </c>
      <c r="C73" s="128" t="s">
        <v>32</v>
      </c>
      <c r="D73" s="129" t="s">
        <v>45</v>
      </c>
      <c r="E73" s="128" t="s">
        <v>46</v>
      </c>
      <c r="F73" s="129" t="s">
        <v>36</v>
      </c>
      <c r="G73" s="121" t="s">
        <v>48</v>
      </c>
      <c r="H73" s="129" t="s">
        <v>37</v>
      </c>
      <c r="I73" s="128" t="s">
        <v>65</v>
      </c>
      <c r="J73" s="129" t="s">
        <v>66</v>
      </c>
      <c r="K73" s="128" t="s">
        <v>41</v>
      </c>
      <c r="L73" s="129" t="s">
        <v>34</v>
      </c>
      <c r="M73" s="128" t="s">
        <v>49</v>
      </c>
      <c r="N73" s="129" t="s">
        <v>44</v>
      </c>
      <c r="O73" s="128" t="s">
        <v>43</v>
      </c>
      <c r="P73" s="129" t="s">
        <v>67</v>
      </c>
      <c r="Q73" s="128" t="s">
        <v>40</v>
      </c>
      <c r="R73" s="129" t="s">
        <v>52</v>
      </c>
      <c r="S73" s="128" t="s">
        <v>51</v>
      </c>
      <c r="T73" s="129" t="s">
        <v>50</v>
      </c>
      <c r="U73" s="128" t="s">
        <v>47</v>
      </c>
      <c r="V73" s="130" t="s">
        <v>33</v>
      </c>
      <c r="W73" s="1"/>
      <c r="X73" s="1"/>
      <c r="Y73" s="1"/>
      <c r="Z73" s="1"/>
    </row>
    <row r="74" spans="1:26" ht="14.25" x14ac:dyDescent="0.25">
      <c r="A74" s="4" t="s">
        <v>113</v>
      </c>
      <c r="B74" s="131" t="s">
        <v>84</v>
      </c>
      <c r="C74" s="132" t="s">
        <v>84</v>
      </c>
      <c r="D74" s="132" t="s">
        <v>84</v>
      </c>
      <c r="E74" s="132" t="s">
        <v>84</v>
      </c>
      <c r="F74" s="132" t="s">
        <v>84</v>
      </c>
      <c r="G74" s="132" t="s">
        <v>84</v>
      </c>
      <c r="H74" s="132" t="s">
        <v>84</v>
      </c>
      <c r="I74" s="132" t="s">
        <v>84</v>
      </c>
      <c r="J74" s="132" t="s">
        <v>84</v>
      </c>
      <c r="K74" s="132" t="s">
        <v>84</v>
      </c>
      <c r="L74" s="132" t="s">
        <v>84</v>
      </c>
      <c r="M74" s="132" t="s">
        <v>84</v>
      </c>
      <c r="N74" s="132" t="s">
        <v>84</v>
      </c>
      <c r="O74" s="132" t="s">
        <v>84</v>
      </c>
      <c r="P74" s="132" t="s">
        <v>84</v>
      </c>
      <c r="Q74" s="132" t="s">
        <v>84</v>
      </c>
      <c r="R74" s="132" t="s">
        <v>84</v>
      </c>
      <c r="S74" s="132" t="s">
        <v>84</v>
      </c>
      <c r="T74" s="132" t="s">
        <v>84</v>
      </c>
      <c r="U74" s="132" t="s">
        <v>84</v>
      </c>
      <c r="V74" s="133" t="s">
        <v>84</v>
      </c>
      <c r="W74" s="1"/>
      <c r="X74" s="1"/>
      <c r="Y74" s="1"/>
      <c r="Z74" s="1"/>
    </row>
    <row r="75" spans="1:26" ht="14.25" x14ac:dyDescent="0.25">
      <c r="A75" s="5" t="s">
        <v>114</v>
      </c>
      <c r="B75" s="134" t="s">
        <v>84</v>
      </c>
      <c r="C75" s="9" t="s">
        <v>84</v>
      </c>
      <c r="D75" s="9" t="s">
        <v>84</v>
      </c>
      <c r="E75" s="9" t="s">
        <v>84</v>
      </c>
      <c r="F75" s="9" t="s">
        <v>84</v>
      </c>
      <c r="G75" s="9" t="s">
        <v>84</v>
      </c>
      <c r="H75" s="9" t="s">
        <v>84</v>
      </c>
      <c r="I75" s="9" t="s">
        <v>84</v>
      </c>
      <c r="J75" s="9" t="s">
        <v>84</v>
      </c>
      <c r="K75" s="9" t="s">
        <v>84</v>
      </c>
      <c r="L75" s="9" t="s">
        <v>84</v>
      </c>
      <c r="M75" s="9" t="s">
        <v>84</v>
      </c>
      <c r="N75" s="9" t="s">
        <v>84</v>
      </c>
      <c r="O75" s="9" t="s">
        <v>84</v>
      </c>
      <c r="P75" s="9" t="s">
        <v>84</v>
      </c>
      <c r="Q75" s="9" t="s">
        <v>84</v>
      </c>
      <c r="R75" s="9" t="s">
        <v>84</v>
      </c>
      <c r="S75" s="9" t="s">
        <v>84</v>
      </c>
      <c r="T75" s="9" t="s">
        <v>84</v>
      </c>
      <c r="U75" s="9" t="s">
        <v>84</v>
      </c>
      <c r="V75" s="135" t="s">
        <v>84</v>
      </c>
      <c r="W75" s="1"/>
      <c r="X75" s="1"/>
      <c r="Y75" s="1"/>
      <c r="Z75" s="1"/>
    </row>
    <row r="76" spans="1:26" ht="14.25" x14ac:dyDescent="0.25">
      <c r="A76" s="138" t="s">
        <v>115</v>
      </c>
      <c r="B76" s="134" t="s">
        <v>84</v>
      </c>
      <c r="C76" s="9" t="s">
        <v>84</v>
      </c>
      <c r="D76" s="9" t="s">
        <v>84</v>
      </c>
      <c r="E76" s="9" t="s">
        <v>84</v>
      </c>
      <c r="F76" s="9" t="s">
        <v>84</v>
      </c>
      <c r="G76" s="9" t="s">
        <v>84</v>
      </c>
      <c r="H76" s="9" t="s">
        <v>84</v>
      </c>
      <c r="I76" s="9" t="s">
        <v>84</v>
      </c>
      <c r="J76" s="9" t="s">
        <v>84</v>
      </c>
      <c r="K76" s="9" t="s">
        <v>84</v>
      </c>
      <c r="L76" s="9" t="s">
        <v>84</v>
      </c>
      <c r="M76" s="9" t="s">
        <v>84</v>
      </c>
      <c r="N76" s="9" t="s">
        <v>84</v>
      </c>
      <c r="O76" s="9" t="s">
        <v>84</v>
      </c>
      <c r="P76" s="9" t="s">
        <v>84</v>
      </c>
      <c r="Q76" s="9" t="s">
        <v>84</v>
      </c>
      <c r="R76" s="9" t="s">
        <v>84</v>
      </c>
      <c r="S76" s="9" t="s">
        <v>84</v>
      </c>
      <c r="T76" s="9" t="s">
        <v>84</v>
      </c>
      <c r="U76" s="9" t="s">
        <v>84</v>
      </c>
      <c r="V76" s="135" t="s">
        <v>84</v>
      </c>
      <c r="W76" s="1"/>
      <c r="X76" s="1"/>
      <c r="Y76" s="1"/>
      <c r="Z76" s="1"/>
    </row>
    <row r="77" spans="1:26" ht="14.25" x14ac:dyDescent="0.25">
      <c r="A77" s="138" t="s">
        <v>116</v>
      </c>
      <c r="B77" s="134" t="s">
        <v>84</v>
      </c>
      <c r="C77" s="9" t="s">
        <v>84</v>
      </c>
      <c r="D77" s="9" t="s">
        <v>84</v>
      </c>
      <c r="E77" s="9" t="s">
        <v>84</v>
      </c>
      <c r="F77" s="9" t="s">
        <v>84</v>
      </c>
      <c r="G77" s="9" t="s">
        <v>84</v>
      </c>
      <c r="H77" s="9" t="s">
        <v>84</v>
      </c>
      <c r="I77" s="9" t="s">
        <v>84</v>
      </c>
      <c r="J77" s="9" t="s">
        <v>84</v>
      </c>
      <c r="K77" s="9" t="s">
        <v>84</v>
      </c>
      <c r="L77" s="9" t="s">
        <v>84</v>
      </c>
      <c r="M77" s="9" t="s">
        <v>84</v>
      </c>
      <c r="N77" s="9" t="s">
        <v>84</v>
      </c>
      <c r="O77" s="9" t="s">
        <v>84</v>
      </c>
      <c r="P77" s="9" t="s">
        <v>84</v>
      </c>
      <c r="Q77" s="9" t="s">
        <v>84</v>
      </c>
      <c r="R77" s="9" t="s">
        <v>84</v>
      </c>
      <c r="S77" s="9" t="s">
        <v>84</v>
      </c>
      <c r="T77" s="9" t="s">
        <v>84</v>
      </c>
      <c r="U77" s="9" t="s">
        <v>84</v>
      </c>
      <c r="V77" s="135" t="s">
        <v>84</v>
      </c>
      <c r="W77" s="1"/>
      <c r="X77" s="1"/>
      <c r="Y77" s="1"/>
      <c r="Z77" s="1"/>
    </row>
    <row r="78" spans="1:26" ht="14.25" x14ac:dyDescent="0.25">
      <c r="A78" s="138" t="s">
        <v>117</v>
      </c>
      <c r="B78" s="134" t="s">
        <v>84</v>
      </c>
      <c r="C78" s="9" t="s">
        <v>84</v>
      </c>
      <c r="D78" s="9" t="s">
        <v>84</v>
      </c>
      <c r="E78" s="9" t="s">
        <v>84</v>
      </c>
      <c r="F78" s="9" t="s">
        <v>84</v>
      </c>
      <c r="G78" s="9" t="s">
        <v>84</v>
      </c>
      <c r="H78" s="9" t="s">
        <v>84</v>
      </c>
      <c r="I78" s="9" t="s">
        <v>84</v>
      </c>
      <c r="J78" s="9" t="s">
        <v>84</v>
      </c>
      <c r="K78" s="9" t="s">
        <v>84</v>
      </c>
      <c r="L78" s="9" t="s">
        <v>84</v>
      </c>
      <c r="M78" s="9" t="s">
        <v>84</v>
      </c>
      <c r="N78" s="9" t="s">
        <v>84</v>
      </c>
      <c r="O78" s="9" t="s">
        <v>84</v>
      </c>
      <c r="P78" s="9" t="s">
        <v>84</v>
      </c>
      <c r="Q78" s="9" t="s">
        <v>84</v>
      </c>
      <c r="R78" s="9" t="s">
        <v>84</v>
      </c>
      <c r="S78" s="9" t="s">
        <v>84</v>
      </c>
      <c r="T78" s="9" t="s">
        <v>84</v>
      </c>
      <c r="U78" s="9" t="s">
        <v>84</v>
      </c>
      <c r="V78" s="135" t="s">
        <v>84</v>
      </c>
      <c r="W78" s="1"/>
      <c r="X78" s="1"/>
      <c r="Y78" s="1"/>
      <c r="Z78" s="1"/>
    </row>
    <row r="79" spans="1:26" ht="15" thickBot="1" x14ac:dyDescent="0.3">
      <c r="A79" s="6" t="s">
        <v>9</v>
      </c>
      <c r="B79" s="134" t="s">
        <v>84</v>
      </c>
      <c r="C79" s="9" t="s">
        <v>84</v>
      </c>
      <c r="D79" s="9" t="s">
        <v>84</v>
      </c>
      <c r="E79" s="9" t="s">
        <v>84</v>
      </c>
      <c r="F79" s="9" t="s">
        <v>84</v>
      </c>
      <c r="G79" s="9" t="s">
        <v>84</v>
      </c>
      <c r="H79" s="9" t="s">
        <v>84</v>
      </c>
      <c r="I79" s="9" t="s">
        <v>84</v>
      </c>
      <c r="J79" s="9" t="s">
        <v>84</v>
      </c>
      <c r="K79" s="9" t="s">
        <v>84</v>
      </c>
      <c r="L79" s="9" t="s">
        <v>84</v>
      </c>
      <c r="M79" s="9" t="s">
        <v>84</v>
      </c>
      <c r="N79" s="9" t="s">
        <v>84</v>
      </c>
      <c r="O79" s="9" t="s">
        <v>84</v>
      </c>
      <c r="P79" s="9" t="s">
        <v>84</v>
      </c>
      <c r="Q79" s="9" t="s">
        <v>84</v>
      </c>
      <c r="R79" s="9" t="s">
        <v>84</v>
      </c>
      <c r="S79" s="9" t="s">
        <v>84</v>
      </c>
      <c r="T79" s="9" t="s">
        <v>84</v>
      </c>
      <c r="U79" s="9" t="s">
        <v>84</v>
      </c>
      <c r="V79" s="135" t="s">
        <v>84</v>
      </c>
      <c r="W79" s="1"/>
      <c r="X79" s="1"/>
      <c r="Y79" s="1"/>
      <c r="Z79" s="1"/>
    </row>
    <row r="80" spans="1:26" ht="13.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x14ac:dyDescent="0.25">
      <c r="A81" s="3" t="s">
        <v>68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x14ac:dyDescent="0.25">
      <c r="A82" s="1"/>
      <c r="B82" s="1"/>
      <c r="C82" s="1"/>
      <c r="D82" s="1"/>
      <c r="E82" s="1"/>
      <c r="F82" s="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thickBot="1" x14ac:dyDescent="0.3">
      <c r="A83" s="196" t="s">
        <v>76</v>
      </c>
      <c r="B83" s="196"/>
      <c r="C83" s="196"/>
      <c r="D83" s="37"/>
      <c r="E83" s="1"/>
      <c r="F83" s="196" t="s">
        <v>77</v>
      </c>
      <c r="G83" s="196"/>
      <c r="H83" s="196"/>
      <c r="I83" s="196"/>
      <c r="J83" s="196"/>
      <c r="K83" s="196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thickBot="1" x14ac:dyDescent="0.3">
      <c r="A84" s="102">
        <v>2019</v>
      </c>
      <c r="B84" s="99" t="s">
        <v>69</v>
      </c>
      <c r="C84" s="99" t="s">
        <v>70</v>
      </c>
      <c r="D84" s="1"/>
      <c r="E84" s="1"/>
      <c r="F84" s="103">
        <v>2019</v>
      </c>
      <c r="G84" s="104" t="s">
        <v>78</v>
      </c>
      <c r="H84" s="104" t="s">
        <v>72</v>
      </c>
      <c r="I84" s="104" t="s">
        <v>73</v>
      </c>
      <c r="J84" s="104" t="s">
        <v>74</v>
      </c>
      <c r="K84" s="104" t="s">
        <v>75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8.5" x14ac:dyDescent="0.25">
      <c r="A85" s="4" t="s">
        <v>113</v>
      </c>
      <c r="B85" s="9">
        <v>0.45894001164822362</v>
      </c>
      <c r="C85" s="9">
        <v>0.43953362255965295</v>
      </c>
      <c r="D85" s="1"/>
      <c r="E85" s="1"/>
      <c r="F85" s="4" t="s">
        <v>113</v>
      </c>
      <c r="G85" s="14">
        <v>0.49249249249249244</v>
      </c>
      <c r="H85" s="14">
        <v>0.526663280853225</v>
      </c>
      <c r="I85" s="14">
        <v>0.43544857768052514</v>
      </c>
      <c r="J85" s="14">
        <v>0.44986690328305234</v>
      </c>
      <c r="K85" s="14">
        <v>0.34057971014492755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8.5" x14ac:dyDescent="0.25">
      <c r="A86" s="5" t="s">
        <v>114</v>
      </c>
      <c r="B86" s="9">
        <v>0.16744321490972627</v>
      </c>
      <c r="C86" s="9">
        <v>0.15401301518438179</v>
      </c>
      <c r="D86" s="1"/>
      <c r="E86" s="1"/>
      <c r="F86" s="5" t="s">
        <v>114</v>
      </c>
      <c r="G86" s="14">
        <v>0.17817817817817819</v>
      </c>
      <c r="H86" s="14">
        <v>0.12899949212798376</v>
      </c>
      <c r="I86" s="14">
        <v>0.15463165572574764</v>
      </c>
      <c r="J86" s="14">
        <v>0.1543921916592724</v>
      </c>
      <c r="K86" s="14">
        <v>0.19625603864734301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42.75" x14ac:dyDescent="0.25">
      <c r="A87" s="138" t="s">
        <v>115</v>
      </c>
      <c r="B87" s="9">
        <v>6.8142108328479903E-2</v>
      </c>
      <c r="C87" s="9">
        <v>4.6637744034707156E-2</v>
      </c>
      <c r="D87" s="1"/>
      <c r="E87" s="1"/>
      <c r="F87" s="138" t="s">
        <v>115</v>
      </c>
      <c r="G87" s="14">
        <v>4.9049049049049047E-2</v>
      </c>
      <c r="H87" s="14">
        <v>4.8755713560182844E-2</v>
      </c>
      <c r="I87" s="14">
        <v>5.9810357403355212E-2</v>
      </c>
      <c r="J87" s="14">
        <v>6.6548358473824315E-2</v>
      </c>
      <c r="K87" s="14">
        <v>6.280193236714976E-2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42.75" x14ac:dyDescent="0.25">
      <c r="A88" s="138" t="s">
        <v>116</v>
      </c>
      <c r="B88" s="9">
        <v>0.1991846243447874</v>
      </c>
      <c r="C88" s="9">
        <v>0.2188177874186551</v>
      </c>
      <c r="D88" s="1"/>
      <c r="E88" s="1"/>
      <c r="F88" s="138" t="s">
        <v>116</v>
      </c>
      <c r="G88" s="14">
        <v>0.17717717717717718</v>
      </c>
      <c r="H88" s="14">
        <v>0.19451498222447947</v>
      </c>
      <c r="I88" s="14">
        <v>0.21225382932166301</v>
      </c>
      <c r="J88" s="14">
        <v>0.20230700976042593</v>
      </c>
      <c r="K88" s="14">
        <v>0.24879227053140096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8.5" x14ac:dyDescent="0.25">
      <c r="A89" s="138" t="s">
        <v>117</v>
      </c>
      <c r="B89" s="9">
        <v>0.10629004076878276</v>
      </c>
      <c r="C89" s="9">
        <v>0.14099783080260303</v>
      </c>
      <c r="D89" s="1"/>
      <c r="E89" s="1"/>
      <c r="F89" s="138" t="s">
        <v>117</v>
      </c>
      <c r="G89" s="14">
        <v>0.1031031031031031</v>
      </c>
      <c r="H89" s="14">
        <v>0.101066531234129</v>
      </c>
      <c r="I89" s="14">
        <v>0.13785557986870897</v>
      </c>
      <c r="J89" s="14">
        <v>0.12688553682342502</v>
      </c>
      <c r="K89" s="14">
        <v>0.15157004830917875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thickBot="1" x14ac:dyDescent="0.3">
      <c r="A90" s="6" t="s">
        <v>9</v>
      </c>
      <c r="B90" s="9">
        <v>0</v>
      </c>
      <c r="C90" s="9">
        <v>0</v>
      </c>
      <c r="D90" s="1"/>
      <c r="E90" s="1"/>
      <c r="F90" s="6" t="s">
        <v>9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thickBot="1" x14ac:dyDescent="0.3">
      <c r="A91" s="102">
        <v>2017</v>
      </c>
      <c r="B91" s="99" t="s">
        <v>69</v>
      </c>
      <c r="C91" s="99" t="s">
        <v>70</v>
      </c>
      <c r="D91" s="1"/>
      <c r="E91" s="1"/>
      <c r="F91" s="99">
        <v>2017</v>
      </c>
      <c r="G91" s="104" t="s">
        <v>78</v>
      </c>
      <c r="H91" s="104" t="s">
        <v>72</v>
      </c>
      <c r="I91" s="104" t="s">
        <v>73</v>
      </c>
      <c r="J91" s="104" t="s">
        <v>74</v>
      </c>
      <c r="K91" s="104" t="s">
        <v>75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8.5" x14ac:dyDescent="0.25">
      <c r="A92" s="4" t="s">
        <v>113</v>
      </c>
      <c r="B92" s="9">
        <v>0.41137675185490524</v>
      </c>
      <c r="C92" s="9">
        <v>0.36486486486486486</v>
      </c>
      <c r="D92" s="1"/>
      <c r="E92" s="1"/>
      <c r="F92" s="4" t="s">
        <v>113</v>
      </c>
      <c r="G92" s="14">
        <v>0.47222222222222221</v>
      </c>
      <c r="H92" s="14">
        <v>0.49127906976744184</v>
      </c>
      <c r="I92" s="14">
        <v>0.37802197802197801</v>
      </c>
      <c r="J92" s="14">
        <v>0.32835820895522388</v>
      </c>
      <c r="K92" s="14">
        <v>0.28106508875739644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8.5" x14ac:dyDescent="0.25">
      <c r="A93" s="5" t="s">
        <v>114</v>
      </c>
      <c r="B93" s="9">
        <v>0.17889530090684252</v>
      </c>
      <c r="C93" s="9">
        <v>0.2057057057057057</v>
      </c>
      <c r="D93" s="1"/>
      <c r="E93" s="1"/>
      <c r="F93" s="5" t="s">
        <v>114</v>
      </c>
      <c r="G93" s="14">
        <v>0.16975308641975309</v>
      </c>
      <c r="H93" s="14">
        <v>0.14970930232558138</v>
      </c>
      <c r="I93" s="14">
        <v>0.21098901098901099</v>
      </c>
      <c r="J93" s="14">
        <v>0.17164179104477612</v>
      </c>
      <c r="K93" s="14">
        <v>0.24852071005917162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42.75" x14ac:dyDescent="0.25">
      <c r="A94" s="138" t="s">
        <v>115</v>
      </c>
      <c r="B94" s="9">
        <v>6.1005770816158295E-2</v>
      </c>
      <c r="C94" s="9">
        <v>5.1051051051051052E-2</v>
      </c>
      <c r="D94" s="1"/>
      <c r="E94" s="1"/>
      <c r="F94" s="138" t="s">
        <v>115</v>
      </c>
      <c r="G94" s="14">
        <v>4.9382716049382713E-2</v>
      </c>
      <c r="H94" s="14">
        <v>3.7790697674418602E-2</v>
      </c>
      <c r="I94" s="14">
        <v>4.1758241758241749E-2</v>
      </c>
      <c r="J94" s="14">
        <v>6.7164179104477612E-2</v>
      </c>
      <c r="K94" s="14">
        <v>7.9881656804733733E-2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42.75" x14ac:dyDescent="0.25">
      <c r="A95" s="138" t="s">
        <v>116</v>
      </c>
      <c r="B95" s="9">
        <v>0.25803792250618302</v>
      </c>
      <c r="C95" s="9">
        <v>0.26126126126126126</v>
      </c>
      <c r="D95" s="1"/>
      <c r="E95" s="1"/>
      <c r="F95" s="138" t="s">
        <v>116</v>
      </c>
      <c r="G95" s="14">
        <v>0.23456790123456789</v>
      </c>
      <c r="H95" s="14">
        <v>0.22819767441860464</v>
      </c>
      <c r="I95" s="14">
        <v>0.25494505494505493</v>
      </c>
      <c r="J95" s="14">
        <v>0.31592039800995025</v>
      </c>
      <c r="K95" s="14">
        <v>0.27366863905325445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8.5" x14ac:dyDescent="0.25">
      <c r="A96" s="138" t="s">
        <v>117</v>
      </c>
      <c r="B96" s="9">
        <v>9.0684253915910965E-2</v>
      </c>
      <c r="C96" s="9">
        <v>0.11711711711711711</v>
      </c>
      <c r="D96" s="1"/>
      <c r="E96" s="1"/>
      <c r="F96" s="138" t="s">
        <v>117</v>
      </c>
      <c r="G96" s="9">
        <v>7.407407407407407E-2</v>
      </c>
      <c r="H96" s="9">
        <v>9.3023255813953487E-2</v>
      </c>
      <c r="I96" s="9">
        <v>0.11428571428571428</v>
      </c>
      <c r="J96" s="9">
        <v>0.11691542288557213</v>
      </c>
      <c r="K96" s="9">
        <v>0.1168639053254438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thickBot="1" x14ac:dyDescent="0.3">
      <c r="A97" s="6" t="s">
        <v>9</v>
      </c>
      <c r="B97" s="9">
        <v>0</v>
      </c>
      <c r="C97" s="9">
        <v>0</v>
      </c>
      <c r="D97" s="1"/>
      <c r="E97" s="1"/>
      <c r="F97" s="6" t="s">
        <v>9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thickBot="1" x14ac:dyDescent="0.3">
      <c r="A98" s="102">
        <v>2016</v>
      </c>
      <c r="B98" s="99" t="s">
        <v>69</v>
      </c>
      <c r="C98" s="99" t="s">
        <v>70</v>
      </c>
      <c r="D98" s="1"/>
      <c r="E98" s="1"/>
      <c r="F98" s="99">
        <v>2016</v>
      </c>
      <c r="G98" s="104" t="s">
        <v>79</v>
      </c>
      <c r="H98" s="104" t="s">
        <v>72</v>
      </c>
      <c r="I98" s="104" t="s">
        <v>73</v>
      </c>
      <c r="J98" s="104" t="s">
        <v>74</v>
      </c>
      <c r="K98" s="104" t="s">
        <v>75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8.5" x14ac:dyDescent="0.25">
      <c r="A99" s="4" t="s">
        <v>113</v>
      </c>
      <c r="B99" s="9">
        <v>0.38468578401464304</v>
      </c>
      <c r="C99" s="9">
        <v>0.36338495575221247</v>
      </c>
      <c r="D99" s="1"/>
      <c r="E99" s="1"/>
      <c r="F99" s="4" t="s">
        <v>113</v>
      </c>
      <c r="G99" s="14">
        <v>0.4773820981713186</v>
      </c>
      <c r="H99" s="14">
        <v>0.41990668740279946</v>
      </c>
      <c r="I99" s="14">
        <v>0.36621823617339311</v>
      </c>
      <c r="J99" s="14">
        <v>0.36575052854122619</v>
      </c>
      <c r="K99" s="14">
        <v>0.26354230066950701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8.5" x14ac:dyDescent="0.25">
      <c r="A100" s="5" t="s">
        <v>114</v>
      </c>
      <c r="B100" s="9">
        <v>0.26082977425259307</v>
      </c>
      <c r="C100" s="9">
        <v>0.27544247787610621</v>
      </c>
      <c r="D100" s="1"/>
      <c r="E100" s="1"/>
      <c r="F100" s="5" t="s">
        <v>114</v>
      </c>
      <c r="G100" s="14">
        <v>0.25409047160731474</v>
      </c>
      <c r="H100" s="14">
        <v>0.22187662001036806</v>
      </c>
      <c r="I100" s="14">
        <v>0.25784753363228702</v>
      </c>
      <c r="J100" s="14">
        <v>0.26744186046511625</v>
      </c>
      <c r="K100" s="14">
        <v>0.34205721241631165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42.75" x14ac:dyDescent="0.25">
      <c r="A101" s="138" t="s">
        <v>115</v>
      </c>
      <c r="B101" s="9">
        <v>5.3691275167785241E-2</v>
      </c>
      <c r="C101" s="9">
        <v>3.9823008849557522E-2</v>
      </c>
      <c r="D101" s="1"/>
      <c r="E101" s="1"/>
      <c r="F101" s="138" t="s">
        <v>115</v>
      </c>
      <c r="G101" s="14">
        <v>4.138594802694899E-2</v>
      </c>
      <c r="H101" s="14">
        <v>4.1472265422498704E-2</v>
      </c>
      <c r="I101" s="14">
        <v>4.708520179372197E-2</v>
      </c>
      <c r="J101" s="14">
        <v>4.7568710359408038E-2</v>
      </c>
      <c r="K101" s="14">
        <v>5.4169202678027994E-2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42.75" x14ac:dyDescent="0.25">
      <c r="A102" s="138" t="s">
        <v>116</v>
      </c>
      <c r="B102" s="9">
        <v>0.18151311775472853</v>
      </c>
      <c r="C102" s="9">
        <v>0.19247787610619468</v>
      </c>
      <c r="D102" s="1"/>
      <c r="E102" s="1"/>
      <c r="F102" s="138" t="s">
        <v>116</v>
      </c>
      <c r="G102" s="9">
        <v>0.14725697786333011</v>
      </c>
      <c r="H102" s="9">
        <v>0.1964748574390876</v>
      </c>
      <c r="I102" s="9">
        <v>0.19656203288490284</v>
      </c>
      <c r="J102" s="9">
        <v>0.19238900634249473</v>
      </c>
      <c r="K102" s="9">
        <v>0.19111381618989653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8.5" x14ac:dyDescent="0.25">
      <c r="A103" s="138" t="s">
        <v>117</v>
      </c>
      <c r="B103" s="9">
        <v>0.11928004881025016</v>
      </c>
      <c r="C103" s="9">
        <v>0.1288716814159292</v>
      </c>
      <c r="D103" s="1"/>
      <c r="E103" s="1"/>
      <c r="F103" s="138" t="s">
        <v>117</v>
      </c>
      <c r="G103" s="9">
        <v>7.9884504331087583E-2</v>
      </c>
      <c r="H103" s="9">
        <v>0.12026956972524624</v>
      </c>
      <c r="I103" s="9">
        <v>0.13228699551569506</v>
      </c>
      <c r="J103" s="9">
        <v>0.12684989429175475</v>
      </c>
      <c r="K103" s="9">
        <v>0.14911746804625683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thickBot="1" x14ac:dyDescent="0.3">
      <c r="A104" s="6" t="s">
        <v>9</v>
      </c>
      <c r="B104" s="9">
        <v>0</v>
      </c>
      <c r="C104" s="9">
        <v>0</v>
      </c>
      <c r="D104" s="1"/>
      <c r="E104" s="1"/>
      <c r="F104" s="6" t="s">
        <v>9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thickBot="1" x14ac:dyDescent="0.3">
      <c r="A105" s="102">
        <v>2014</v>
      </c>
      <c r="B105" s="99" t="s">
        <v>69</v>
      </c>
      <c r="C105" s="99" t="s">
        <v>70</v>
      </c>
      <c r="D105" s="1"/>
      <c r="E105" s="1"/>
      <c r="F105" s="99">
        <v>2014</v>
      </c>
      <c r="G105" s="104" t="s">
        <v>79</v>
      </c>
      <c r="H105" s="104" t="s">
        <v>72</v>
      </c>
      <c r="I105" s="104" t="s">
        <v>73</v>
      </c>
      <c r="J105" s="104" t="s">
        <v>74</v>
      </c>
      <c r="K105" s="104" t="s">
        <v>75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8.5" x14ac:dyDescent="0.25">
      <c r="A106" s="4" t="s">
        <v>113</v>
      </c>
      <c r="B106" s="9">
        <v>0.22580645161290319</v>
      </c>
      <c r="C106" s="9">
        <v>0.21345291479820627</v>
      </c>
      <c r="D106" s="1"/>
      <c r="E106" s="1"/>
      <c r="F106" s="4" t="s">
        <v>113</v>
      </c>
      <c r="G106" s="14">
        <v>0.24054054054054055</v>
      </c>
      <c r="H106" s="14">
        <v>0.25617283950617287</v>
      </c>
      <c r="I106" s="14">
        <v>0.2109375</v>
      </c>
      <c r="J106" s="14">
        <v>0.17832167832167833</v>
      </c>
      <c r="K106" s="14">
        <v>0.1822222222222222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8.5" x14ac:dyDescent="0.25">
      <c r="A107" s="5" t="s">
        <v>114</v>
      </c>
      <c r="B107" s="9">
        <v>0.17204301075268819</v>
      </c>
      <c r="C107" s="9">
        <v>0.17757847533632287</v>
      </c>
      <c r="D107" s="1"/>
      <c r="E107" s="1"/>
      <c r="F107" s="5" t="s">
        <v>114</v>
      </c>
      <c r="G107" s="14">
        <v>0.20270270270270271</v>
      </c>
      <c r="H107" s="14">
        <v>0.14506172839506173</v>
      </c>
      <c r="I107" s="14">
        <v>0.17708333333333337</v>
      </c>
      <c r="J107" s="14">
        <v>0.15384615384615385</v>
      </c>
      <c r="K107" s="14">
        <v>0.20666666666666667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42.75" x14ac:dyDescent="0.25">
      <c r="A108" s="138" t="s">
        <v>115</v>
      </c>
      <c r="B108" s="9">
        <v>8.4066471163245352E-2</v>
      </c>
      <c r="C108" s="9">
        <v>5.829596412556054E-2</v>
      </c>
      <c r="D108" s="1"/>
      <c r="E108" s="1"/>
      <c r="F108" s="138" t="s">
        <v>115</v>
      </c>
      <c r="G108" s="14">
        <v>5.9459459459459463E-2</v>
      </c>
      <c r="H108" s="14">
        <v>8.3333333333333315E-2</v>
      </c>
      <c r="I108" s="14">
        <v>6.5104166666666671E-2</v>
      </c>
      <c r="J108" s="14">
        <v>8.3916083916083919E-2</v>
      </c>
      <c r="K108" s="14">
        <v>5.7777777777777775E-2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42.75" x14ac:dyDescent="0.25">
      <c r="A109" s="138" t="s">
        <v>116</v>
      </c>
      <c r="B109" s="9">
        <v>0.19648093841642228</v>
      </c>
      <c r="C109" s="9">
        <v>0.22869955156950675</v>
      </c>
      <c r="D109" s="1"/>
      <c r="E109" s="1"/>
      <c r="F109" s="138" t="s">
        <v>116</v>
      </c>
      <c r="G109" s="14">
        <v>0.15945945945945947</v>
      </c>
      <c r="H109" s="14">
        <v>0.19907407407407407</v>
      </c>
      <c r="I109" s="14">
        <v>0.19010416666666663</v>
      </c>
      <c r="J109" s="14">
        <v>0.29720279720279719</v>
      </c>
      <c r="K109" s="14">
        <v>0.24444444444444444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8.5" x14ac:dyDescent="0.25">
      <c r="A110" s="138" t="s">
        <v>117</v>
      </c>
      <c r="B110" s="9">
        <v>0.32160312805474089</v>
      </c>
      <c r="C110" s="9">
        <v>0.3219730941704036</v>
      </c>
      <c r="D110" s="1"/>
      <c r="E110" s="1"/>
      <c r="F110" s="138" t="s">
        <v>117</v>
      </c>
      <c r="G110" s="9">
        <v>0.33783783783783783</v>
      </c>
      <c r="H110" s="9">
        <v>0.31635802469135804</v>
      </c>
      <c r="I110" s="9">
        <v>0.35677083333333326</v>
      </c>
      <c r="J110" s="9">
        <v>0.28671328671328672</v>
      </c>
      <c r="K110" s="9">
        <v>0.30888888888888888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thickBot="1" x14ac:dyDescent="0.3">
      <c r="A111" s="6" t="s">
        <v>9</v>
      </c>
      <c r="B111" s="9">
        <v>0</v>
      </c>
      <c r="C111" s="9">
        <v>0</v>
      </c>
      <c r="D111" s="1"/>
      <c r="E111" s="1"/>
      <c r="F111" s="6" t="s">
        <v>9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thickBot="1" x14ac:dyDescent="0.3">
      <c r="A112" s="102">
        <v>2012</v>
      </c>
      <c r="B112" s="99" t="s">
        <v>69</v>
      </c>
      <c r="C112" s="99" t="s">
        <v>70</v>
      </c>
      <c r="D112" s="1"/>
      <c r="E112" s="1"/>
      <c r="F112" s="99">
        <v>2012</v>
      </c>
      <c r="G112" s="104" t="s">
        <v>79</v>
      </c>
      <c r="H112" s="104" t="s">
        <v>72</v>
      </c>
      <c r="I112" s="104" t="s">
        <v>73</v>
      </c>
      <c r="J112" s="104" t="s">
        <v>74</v>
      </c>
      <c r="K112" s="104" t="s">
        <v>75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8.5" x14ac:dyDescent="0.25">
      <c r="A113" s="4" t="s">
        <v>113</v>
      </c>
      <c r="B113" s="9" t="s">
        <v>84</v>
      </c>
      <c r="C113" s="9" t="s">
        <v>84</v>
      </c>
      <c r="D113" s="1"/>
      <c r="E113" s="1"/>
      <c r="F113" s="4" t="s">
        <v>113</v>
      </c>
      <c r="G113" s="9" t="s">
        <v>84</v>
      </c>
      <c r="H113" s="9" t="s">
        <v>84</v>
      </c>
      <c r="I113" s="9" t="s">
        <v>84</v>
      </c>
      <c r="J113" s="9" t="s">
        <v>84</v>
      </c>
      <c r="K113" s="9" t="s">
        <v>84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8.5" x14ac:dyDescent="0.25">
      <c r="A114" s="5" t="s">
        <v>114</v>
      </c>
      <c r="B114" s="9" t="s">
        <v>84</v>
      </c>
      <c r="C114" s="9" t="s">
        <v>84</v>
      </c>
      <c r="D114" s="1"/>
      <c r="E114" s="1"/>
      <c r="F114" s="5" t="s">
        <v>114</v>
      </c>
      <c r="G114" s="9" t="s">
        <v>84</v>
      </c>
      <c r="H114" s="9" t="s">
        <v>84</v>
      </c>
      <c r="I114" s="9" t="s">
        <v>84</v>
      </c>
      <c r="J114" s="9" t="s">
        <v>84</v>
      </c>
      <c r="K114" s="9" t="s">
        <v>84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42.75" x14ac:dyDescent="0.25">
      <c r="A115" s="138" t="s">
        <v>115</v>
      </c>
      <c r="B115" s="9" t="s">
        <v>84</v>
      </c>
      <c r="C115" s="9" t="s">
        <v>84</v>
      </c>
      <c r="D115" s="1"/>
      <c r="E115" s="1"/>
      <c r="F115" s="138" t="s">
        <v>115</v>
      </c>
      <c r="G115" s="9" t="s">
        <v>84</v>
      </c>
      <c r="H115" s="9" t="s">
        <v>84</v>
      </c>
      <c r="I115" s="9" t="s">
        <v>84</v>
      </c>
      <c r="J115" s="9" t="s">
        <v>84</v>
      </c>
      <c r="K115" s="9" t="s">
        <v>84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42.75" x14ac:dyDescent="0.25">
      <c r="A116" s="138" t="s">
        <v>116</v>
      </c>
      <c r="B116" s="9" t="s">
        <v>84</v>
      </c>
      <c r="C116" s="9" t="s">
        <v>84</v>
      </c>
      <c r="D116" s="1"/>
      <c r="E116" s="1"/>
      <c r="F116" s="138" t="s">
        <v>116</v>
      </c>
      <c r="G116" s="9" t="s">
        <v>84</v>
      </c>
      <c r="H116" s="9" t="s">
        <v>84</v>
      </c>
      <c r="I116" s="9" t="s">
        <v>84</v>
      </c>
      <c r="J116" s="9" t="s">
        <v>84</v>
      </c>
      <c r="K116" s="9" t="s">
        <v>84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8.5" x14ac:dyDescent="0.25">
      <c r="A117" s="138" t="s">
        <v>117</v>
      </c>
      <c r="B117" s="9" t="s">
        <v>84</v>
      </c>
      <c r="C117" s="9" t="s">
        <v>84</v>
      </c>
      <c r="D117" s="1"/>
      <c r="E117" s="1"/>
      <c r="F117" s="138" t="s">
        <v>117</v>
      </c>
      <c r="G117" s="9" t="s">
        <v>84</v>
      </c>
      <c r="H117" s="9" t="s">
        <v>84</v>
      </c>
      <c r="I117" s="9" t="s">
        <v>84</v>
      </c>
      <c r="J117" s="9" t="s">
        <v>84</v>
      </c>
      <c r="K117" s="9" t="s">
        <v>84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thickBot="1" x14ac:dyDescent="0.3">
      <c r="A118" s="6" t="s">
        <v>9</v>
      </c>
      <c r="B118" s="9" t="s">
        <v>84</v>
      </c>
      <c r="C118" s="9" t="s">
        <v>84</v>
      </c>
      <c r="D118" s="1"/>
      <c r="E118" s="1"/>
      <c r="F118" s="6" t="s">
        <v>9</v>
      </c>
      <c r="G118" s="9" t="s">
        <v>84</v>
      </c>
      <c r="H118" s="9" t="s">
        <v>84</v>
      </c>
      <c r="I118" s="9" t="s">
        <v>84</v>
      </c>
      <c r="J118" s="9" t="s">
        <v>84</v>
      </c>
      <c r="K118" s="9" t="s">
        <v>84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thickBot="1" x14ac:dyDescent="0.3">
      <c r="A119" s="102">
        <v>2009</v>
      </c>
      <c r="B119" s="99" t="s">
        <v>69</v>
      </c>
      <c r="C119" s="99" t="s">
        <v>70</v>
      </c>
      <c r="D119" s="1"/>
      <c r="E119" s="1"/>
      <c r="F119" s="99">
        <v>2009</v>
      </c>
      <c r="G119" s="104" t="s">
        <v>79</v>
      </c>
      <c r="H119" s="104" t="s">
        <v>72</v>
      </c>
      <c r="I119" s="104" t="s">
        <v>73</v>
      </c>
      <c r="J119" s="104" t="s">
        <v>74</v>
      </c>
      <c r="K119" s="104" t="s">
        <v>75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8.5" x14ac:dyDescent="0.25">
      <c r="A120" s="4" t="s">
        <v>113</v>
      </c>
      <c r="B120" s="9" t="s">
        <v>84</v>
      </c>
      <c r="C120" s="9" t="s">
        <v>84</v>
      </c>
      <c r="D120" s="1"/>
      <c r="E120" s="1"/>
      <c r="F120" s="4" t="s">
        <v>113</v>
      </c>
      <c r="G120" s="9" t="s">
        <v>84</v>
      </c>
      <c r="H120" s="9" t="s">
        <v>84</v>
      </c>
      <c r="I120" s="9" t="s">
        <v>84</v>
      </c>
      <c r="J120" s="9" t="s">
        <v>84</v>
      </c>
      <c r="K120" s="9" t="s">
        <v>84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8.5" x14ac:dyDescent="0.25">
      <c r="A121" s="5" t="s">
        <v>114</v>
      </c>
      <c r="B121" s="9" t="s">
        <v>84</v>
      </c>
      <c r="C121" s="9" t="s">
        <v>84</v>
      </c>
      <c r="D121" s="1"/>
      <c r="E121" s="1"/>
      <c r="F121" s="5" t="s">
        <v>114</v>
      </c>
      <c r="G121" s="9" t="s">
        <v>84</v>
      </c>
      <c r="H121" s="9" t="s">
        <v>84</v>
      </c>
      <c r="I121" s="9" t="s">
        <v>84</v>
      </c>
      <c r="J121" s="9" t="s">
        <v>84</v>
      </c>
      <c r="K121" s="9" t="s">
        <v>84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42.75" x14ac:dyDescent="0.25">
      <c r="A122" s="138" t="s">
        <v>115</v>
      </c>
      <c r="B122" s="9" t="s">
        <v>84</v>
      </c>
      <c r="C122" s="9" t="s">
        <v>84</v>
      </c>
      <c r="D122" s="1"/>
      <c r="E122" s="1"/>
      <c r="F122" s="138" t="s">
        <v>115</v>
      </c>
      <c r="G122" s="9" t="s">
        <v>84</v>
      </c>
      <c r="H122" s="9" t="s">
        <v>84</v>
      </c>
      <c r="I122" s="9" t="s">
        <v>84</v>
      </c>
      <c r="J122" s="9" t="s">
        <v>84</v>
      </c>
      <c r="K122" s="9" t="s">
        <v>84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42.75" x14ac:dyDescent="0.25">
      <c r="A123" s="138" t="s">
        <v>116</v>
      </c>
      <c r="B123" s="9" t="s">
        <v>84</v>
      </c>
      <c r="C123" s="9" t="s">
        <v>84</v>
      </c>
      <c r="D123" s="1"/>
      <c r="E123" s="1"/>
      <c r="F123" s="138" t="s">
        <v>116</v>
      </c>
      <c r="G123" s="9" t="s">
        <v>84</v>
      </c>
      <c r="H123" s="9" t="s">
        <v>84</v>
      </c>
      <c r="I123" s="9" t="s">
        <v>84</v>
      </c>
      <c r="J123" s="9" t="s">
        <v>84</v>
      </c>
      <c r="K123" s="9" t="s">
        <v>84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8.5" x14ac:dyDescent="0.25">
      <c r="A124" s="138" t="s">
        <v>117</v>
      </c>
      <c r="B124" s="9" t="s">
        <v>84</v>
      </c>
      <c r="C124" s="9" t="s">
        <v>84</v>
      </c>
      <c r="D124" s="1"/>
      <c r="E124" s="1"/>
      <c r="F124" s="138" t="s">
        <v>117</v>
      </c>
      <c r="G124" s="9" t="s">
        <v>84</v>
      </c>
      <c r="H124" s="9" t="s">
        <v>84</v>
      </c>
      <c r="I124" s="9" t="s">
        <v>84</v>
      </c>
      <c r="J124" s="9" t="s">
        <v>84</v>
      </c>
      <c r="K124" s="9" t="s">
        <v>84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thickBot="1" x14ac:dyDescent="0.3">
      <c r="A125" s="6" t="s">
        <v>9</v>
      </c>
      <c r="B125" s="9" t="s">
        <v>84</v>
      </c>
      <c r="C125" s="9" t="s">
        <v>84</v>
      </c>
      <c r="D125" s="1"/>
      <c r="E125" s="1"/>
      <c r="F125" s="6" t="s">
        <v>9</v>
      </c>
      <c r="G125" s="9" t="s">
        <v>84</v>
      </c>
      <c r="H125" s="9" t="s">
        <v>84</v>
      </c>
      <c r="I125" s="9" t="s">
        <v>84</v>
      </c>
      <c r="J125" s="9" t="s">
        <v>84</v>
      </c>
      <c r="K125" s="9" t="s">
        <v>84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thickBot="1" x14ac:dyDescent="0.3">
      <c r="A126" s="102">
        <v>2008</v>
      </c>
      <c r="B126" s="99" t="s">
        <v>69</v>
      </c>
      <c r="C126" s="99" t="s">
        <v>70</v>
      </c>
      <c r="D126" s="1"/>
      <c r="E126" s="1"/>
      <c r="F126" s="99">
        <v>2008</v>
      </c>
      <c r="G126" s="104" t="s">
        <v>79</v>
      </c>
      <c r="H126" s="104" t="s">
        <v>72</v>
      </c>
      <c r="I126" s="104" t="s">
        <v>73</v>
      </c>
      <c r="J126" s="104" t="s">
        <v>74</v>
      </c>
      <c r="K126" s="104" t="s">
        <v>75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8.5" x14ac:dyDescent="0.25">
      <c r="A127" s="4" t="s">
        <v>113</v>
      </c>
      <c r="B127" s="9" t="s">
        <v>84</v>
      </c>
      <c r="C127" s="9" t="s">
        <v>84</v>
      </c>
      <c r="D127" s="1"/>
      <c r="E127" s="1"/>
      <c r="F127" s="4" t="s">
        <v>113</v>
      </c>
      <c r="G127" s="9" t="s">
        <v>84</v>
      </c>
      <c r="H127" s="9" t="s">
        <v>84</v>
      </c>
      <c r="I127" s="9" t="s">
        <v>84</v>
      </c>
      <c r="J127" s="9" t="s">
        <v>84</v>
      </c>
      <c r="K127" s="9" t="s">
        <v>84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8.5" x14ac:dyDescent="0.25">
      <c r="A128" s="5" t="s">
        <v>114</v>
      </c>
      <c r="B128" s="9" t="s">
        <v>84</v>
      </c>
      <c r="C128" s="9" t="s">
        <v>84</v>
      </c>
      <c r="D128" s="1"/>
      <c r="E128" s="1"/>
      <c r="F128" s="5" t="s">
        <v>114</v>
      </c>
      <c r="G128" s="9" t="s">
        <v>84</v>
      </c>
      <c r="H128" s="9" t="s">
        <v>84</v>
      </c>
      <c r="I128" s="9" t="s">
        <v>84</v>
      </c>
      <c r="J128" s="9" t="s">
        <v>84</v>
      </c>
      <c r="K128" s="9" t="s">
        <v>84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42.75" x14ac:dyDescent="0.25">
      <c r="A129" s="138" t="s">
        <v>115</v>
      </c>
      <c r="B129" s="9" t="s">
        <v>84</v>
      </c>
      <c r="C129" s="9" t="s">
        <v>84</v>
      </c>
      <c r="D129" s="1"/>
      <c r="E129" s="1"/>
      <c r="F129" s="138" t="s">
        <v>115</v>
      </c>
      <c r="G129" s="9" t="s">
        <v>84</v>
      </c>
      <c r="H129" s="9" t="s">
        <v>84</v>
      </c>
      <c r="I129" s="9" t="s">
        <v>84</v>
      </c>
      <c r="J129" s="9" t="s">
        <v>84</v>
      </c>
      <c r="K129" s="9" t="s">
        <v>84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42.75" x14ac:dyDescent="0.25">
      <c r="A130" s="138" t="s">
        <v>116</v>
      </c>
      <c r="B130" s="9" t="s">
        <v>84</v>
      </c>
      <c r="C130" s="9" t="s">
        <v>84</v>
      </c>
      <c r="D130" s="1"/>
      <c r="E130" s="1"/>
      <c r="F130" s="138" t="s">
        <v>116</v>
      </c>
      <c r="G130" s="9" t="s">
        <v>84</v>
      </c>
      <c r="H130" s="9" t="s">
        <v>84</v>
      </c>
      <c r="I130" s="9" t="s">
        <v>84</v>
      </c>
      <c r="J130" s="9" t="s">
        <v>84</v>
      </c>
      <c r="K130" s="9" t="s">
        <v>84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8.5" x14ac:dyDescent="0.25">
      <c r="A131" s="138" t="s">
        <v>117</v>
      </c>
      <c r="B131" s="9" t="s">
        <v>84</v>
      </c>
      <c r="C131" s="9" t="s">
        <v>84</v>
      </c>
      <c r="D131" s="1"/>
      <c r="E131" s="1"/>
      <c r="F131" s="138" t="s">
        <v>117</v>
      </c>
      <c r="G131" s="9" t="s">
        <v>84</v>
      </c>
      <c r="H131" s="9" t="s">
        <v>84</v>
      </c>
      <c r="I131" s="9" t="s">
        <v>84</v>
      </c>
      <c r="J131" s="9" t="s">
        <v>84</v>
      </c>
      <c r="K131" s="9" t="s">
        <v>84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thickBot="1" x14ac:dyDescent="0.3">
      <c r="A132" s="6" t="s">
        <v>9</v>
      </c>
      <c r="B132" s="9" t="s">
        <v>84</v>
      </c>
      <c r="C132" s="9" t="s">
        <v>84</v>
      </c>
      <c r="D132" s="1"/>
      <c r="E132" s="1"/>
      <c r="F132" s="6" t="s">
        <v>9</v>
      </c>
      <c r="G132" s="9" t="s">
        <v>84</v>
      </c>
      <c r="H132" s="9" t="s">
        <v>84</v>
      </c>
      <c r="I132" s="9" t="s">
        <v>84</v>
      </c>
      <c r="J132" s="9" t="s">
        <v>84</v>
      </c>
      <c r="K132" s="9" t="s">
        <v>84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thickBot="1" x14ac:dyDescent="0.3">
      <c r="A133" s="102">
        <v>2007</v>
      </c>
      <c r="B133" s="99" t="s">
        <v>69</v>
      </c>
      <c r="C133" s="99" t="s">
        <v>70</v>
      </c>
      <c r="D133" s="1"/>
      <c r="E133" s="1"/>
      <c r="F133" s="99">
        <v>2007</v>
      </c>
      <c r="G133" s="104" t="s">
        <v>78</v>
      </c>
      <c r="H133" s="104" t="s">
        <v>72</v>
      </c>
      <c r="I133" s="104" t="s">
        <v>73</v>
      </c>
      <c r="J133" s="104" t="s">
        <v>74</v>
      </c>
      <c r="K133" s="104" t="s">
        <v>75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8.5" x14ac:dyDescent="0.25">
      <c r="A134" s="4" t="s">
        <v>113</v>
      </c>
      <c r="B134" s="9" t="s">
        <v>84</v>
      </c>
      <c r="C134" s="9" t="s">
        <v>84</v>
      </c>
      <c r="D134" s="1"/>
      <c r="E134" s="1"/>
      <c r="F134" s="4" t="s">
        <v>113</v>
      </c>
      <c r="G134" s="9" t="s">
        <v>84</v>
      </c>
      <c r="H134" s="9" t="s">
        <v>84</v>
      </c>
      <c r="I134" s="9" t="s">
        <v>84</v>
      </c>
      <c r="J134" s="9" t="s">
        <v>84</v>
      </c>
      <c r="K134" s="9" t="s">
        <v>84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8.5" x14ac:dyDescent="0.25">
      <c r="A135" s="5" t="s">
        <v>114</v>
      </c>
      <c r="B135" s="9" t="s">
        <v>84</v>
      </c>
      <c r="C135" s="9" t="s">
        <v>84</v>
      </c>
      <c r="D135" s="1"/>
      <c r="E135" s="1"/>
      <c r="F135" s="5" t="s">
        <v>114</v>
      </c>
      <c r="G135" s="9" t="s">
        <v>84</v>
      </c>
      <c r="H135" s="9" t="s">
        <v>84</v>
      </c>
      <c r="I135" s="9" t="s">
        <v>84</v>
      </c>
      <c r="J135" s="9" t="s">
        <v>84</v>
      </c>
      <c r="K135" s="9" t="s">
        <v>84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42.75" x14ac:dyDescent="0.25">
      <c r="A136" s="138" t="s">
        <v>115</v>
      </c>
      <c r="B136" s="9" t="s">
        <v>84</v>
      </c>
      <c r="C136" s="9" t="s">
        <v>84</v>
      </c>
      <c r="D136" s="1"/>
      <c r="E136" s="1"/>
      <c r="F136" s="138" t="s">
        <v>115</v>
      </c>
      <c r="G136" s="9" t="s">
        <v>84</v>
      </c>
      <c r="H136" s="9" t="s">
        <v>84</v>
      </c>
      <c r="I136" s="9" t="s">
        <v>84</v>
      </c>
      <c r="J136" s="9" t="s">
        <v>84</v>
      </c>
      <c r="K136" s="9" t="s">
        <v>84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42.75" x14ac:dyDescent="0.25">
      <c r="A137" s="138" t="s">
        <v>116</v>
      </c>
      <c r="B137" s="9" t="s">
        <v>84</v>
      </c>
      <c r="C137" s="9" t="s">
        <v>84</v>
      </c>
      <c r="D137" s="1"/>
      <c r="E137" s="1"/>
      <c r="F137" s="138" t="s">
        <v>116</v>
      </c>
      <c r="G137" s="9" t="s">
        <v>84</v>
      </c>
      <c r="H137" s="9" t="s">
        <v>84</v>
      </c>
      <c r="I137" s="9" t="s">
        <v>84</v>
      </c>
      <c r="J137" s="9" t="s">
        <v>84</v>
      </c>
      <c r="K137" s="9" t="s">
        <v>84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8.5" x14ac:dyDescent="0.25">
      <c r="A138" s="138" t="s">
        <v>117</v>
      </c>
      <c r="B138" s="9" t="s">
        <v>84</v>
      </c>
      <c r="C138" s="9" t="s">
        <v>84</v>
      </c>
      <c r="D138" s="1"/>
      <c r="E138" s="1"/>
      <c r="F138" s="138" t="s">
        <v>117</v>
      </c>
      <c r="G138" s="9" t="s">
        <v>84</v>
      </c>
      <c r="H138" s="9" t="s">
        <v>84</v>
      </c>
      <c r="I138" s="9" t="s">
        <v>84</v>
      </c>
      <c r="J138" s="9" t="s">
        <v>84</v>
      </c>
      <c r="K138" s="9" t="s">
        <v>84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thickBot="1" x14ac:dyDescent="0.3">
      <c r="A139" s="6" t="s">
        <v>9</v>
      </c>
      <c r="B139" s="9" t="s">
        <v>84</v>
      </c>
      <c r="C139" s="9" t="s">
        <v>84</v>
      </c>
      <c r="D139" s="1"/>
      <c r="E139" s="1"/>
      <c r="F139" s="6" t="s">
        <v>9</v>
      </c>
      <c r="G139" s="9" t="s">
        <v>84</v>
      </c>
      <c r="H139" s="9" t="s">
        <v>84</v>
      </c>
      <c r="I139" s="9" t="s">
        <v>84</v>
      </c>
      <c r="J139" s="9" t="s">
        <v>84</v>
      </c>
      <c r="K139" s="9" t="s">
        <v>84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thickBot="1" x14ac:dyDescent="0.3">
      <c r="A140" s="127">
        <v>2006</v>
      </c>
      <c r="B140" s="136" t="s">
        <v>69</v>
      </c>
      <c r="C140" s="137" t="s">
        <v>70</v>
      </c>
      <c r="D140" s="1"/>
      <c r="E140" s="1"/>
      <c r="F140" s="127">
        <v>2006</v>
      </c>
      <c r="G140" s="136" t="s">
        <v>78</v>
      </c>
      <c r="H140" s="137" t="s">
        <v>72</v>
      </c>
      <c r="I140" s="136" t="s">
        <v>73</v>
      </c>
      <c r="J140" s="137" t="s">
        <v>74</v>
      </c>
      <c r="K140" s="136" t="s">
        <v>75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8.5" x14ac:dyDescent="0.25">
      <c r="A141" s="4" t="s">
        <v>113</v>
      </c>
      <c r="B141" s="9" t="s">
        <v>84</v>
      </c>
      <c r="C141" s="9" t="s">
        <v>84</v>
      </c>
      <c r="D141" s="1"/>
      <c r="E141" s="1"/>
      <c r="F141" s="4" t="s">
        <v>113</v>
      </c>
      <c r="G141" s="9" t="s">
        <v>84</v>
      </c>
      <c r="H141" s="9" t="s">
        <v>84</v>
      </c>
      <c r="I141" s="9" t="s">
        <v>84</v>
      </c>
      <c r="J141" s="9" t="s">
        <v>84</v>
      </c>
      <c r="K141" s="9" t="s">
        <v>84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8.5" x14ac:dyDescent="0.25">
      <c r="A142" s="5" t="s">
        <v>114</v>
      </c>
      <c r="B142" s="9" t="s">
        <v>84</v>
      </c>
      <c r="C142" s="9" t="s">
        <v>84</v>
      </c>
      <c r="D142" s="1"/>
      <c r="E142" s="1"/>
      <c r="F142" s="5" t="s">
        <v>114</v>
      </c>
      <c r="G142" s="9" t="s">
        <v>84</v>
      </c>
      <c r="H142" s="9" t="s">
        <v>84</v>
      </c>
      <c r="I142" s="9" t="s">
        <v>84</v>
      </c>
      <c r="J142" s="9" t="s">
        <v>84</v>
      </c>
      <c r="K142" s="9" t="s">
        <v>84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42.75" x14ac:dyDescent="0.25">
      <c r="A143" s="138" t="s">
        <v>115</v>
      </c>
      <c r="B143" s="9" t="s">
        <v>84</v>
      </c>
      <c r="C143" s="9" t="s">
        <v>84</v>
      </c>
      <c r="D143" s="1"/>
      <c r="E143" s="1"/>
      <c r="F143" s="138" t="s">
        <v>115</v>
      </c>
      <c r="G143" s="9" t="s">
        <v>84</v>
      </c>
      <c r="H143" s="9" t="s">
        <v>84</v>
      </c>
      <c r="I143" s="9" t="s">
        <v>84</v>
      </c>
      <c r="J143" s="9" t="s">
        <v>84</v>
      </c>
      <c r="K143" s="9" t="s">
        <v>84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42.75" x14ac:dyDescent="0.25">
      <c r="A144" s="138" t="s">
        <v>116</v>
      </c>
      <c r="B144" s="9" t="s">
        <v>84</v>
      </c>
      <c r="C144" s="9" t="s">
        <v>84</v>
      </c>
      <c r="D144" s="1"/>
      <c r="E144" s="1"/>
      <c r="F144" s="138" t="s">
        <v>116</v>
      </c>
      <c r="G144" s="9" t="s">
        <v>84</v>
      </c>
      <c r="H144" s="9" t="s">
        <v>84</v>
      </c>
      <c r="I144" s="9" t="s">
        <v>84</v>
      </c>
      <c r="J144" s="9" t="s">
        <v>84</v>
      </c>
      <c r="K144" s="9" t="s">
        <v>84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8.5" x14ac:dyDescent="0.25">
      <c r="A145" s="138" t="s">
        <v>117</v>
      </c>
      <c r="B145" s="9" t="s">
        <v>84</v>
      </c>
      <c r="C145" s="9" t="s">
        <v>84</v>
      </c>
      <c r="D145" s="1"/>
      <c r="E145" s="1"/>
      <c r="F145" s="138" t="s">
        <v>117</v>
      </c>
      <c r="G145" s="9" t="s">
        <v>84</v>
      </c>
      <c r="H145" s="9" t="s">
        <v>84</v>
      </c>
      <c r="I145" s="9" t="s">
        <v>84</v>
      </c>
      <c r="J145" s="9" t="s">
        <v>84</v>
      </c>
      <c r="K145" s="9" t="s">
        <v>84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thickBot="1" x14ac:dyDescent="0.3">
      <c r="A146" s="6" t="s">
        <v>9</v>
      </c>
      <c r="B146" s="9" t="s">
        <v>84</v>
      </c>
      <c r="C146" s="9" t="s">
        <v>84</v>
      </c>
      <c r="D146" s="1"/>
      <c r="E146" s="1"/>
      <c r="F146" s="6" t="s">
        <v>9</v>
      </c>
      <c r="G146" s="9" t="s">
        <v>84</v>
      </c>
      <c r="H146" s="9" t="s">
        <v>84</v>
      </c>
      <c r="I146" s="9" t="s">
        <v>84</v>
      </c>
      <c r="J146" s="9" t="s">
        <v>84</v>
      </c>
      <c r="K146" s="9" t="s">
        <v>84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</sheetData>
  <mergeCells count="2">
    <mergeCell ref="A83:C83"/>
    <mergeCell ref="F83:K83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"/>
  <sheetViews>
    <sheetView zoomScaleNormal="100" workbookViewId="0"/>
  </sheetViews>
  <sheetFormatPr baseColWidth="10" defaultColWidth="10.85546875" defaultRowHeight="13.5" x14ac:dyDescent="0.25"/>
  <cols>
    <col min="1" max="1" width="10.85546875" style="24"/>
    <col min="2" max="4" width="10.85546875" style="1"/>
    <col min="5" max="5" width="13.140625" style="1" customWidth="1"/>
    <col min="6" max="16384" width="10.85546875" style="1"/>
  </cols>
  <sheetData>
    <row r="1" spans="1:12" s="17" customFormat="1" ht="30" customHeight="1" x14ac:dyDescent="0.2">
      <c r="A1" s="15" t="s">
        <v>0</v>
      </c>
      <c r="B1" s="15"/>
      <c r="C1" s="15"/>
      <c r="D1" s="15"/>
      <c r="E1" s="15"/>
      <c r="F1" s="15"/>
      <c r="G1" s="15"/>
      <c r="H1" s="15"/>
      <c r="I1" s="16"/>
      <c r="J1" s="16"/>
      <c r="K1" s="16"/>
      <c r="L1" s="169" t="s">
        <v>126</v>
      </c>
    </row>
    <row r="2" spans="1:12" ht="15" customHeight="1" x14ac:dyDescent="0.25">
      <c r="A2" s="1"/>
      <c r="L2" s="159"/>
    </row>
    <row r="3" spans="1:12" ht="15" customHeight="1" x14ac:dyDescent="0.25">
      <c r="A3" s="157" t="s">
        <v>1</v>
      </c>
      <c r="J3" s="176"/>
      <c r="K3" s="176"/>
    </row>
    <row r="4" spans="1:12" ht="15" customHeight="1" x14ac:dyDescent="0.25">
      <c r="A4" s="157" t="s">
        <v>2</v>
      </c>
      <c r="H4" s="84"/>
      <c r="I4" s="84"/>
      <c r="J4" s="84"/>
      <c r="K4" s="84"/>
    </row>
    <row r="5" spans="1:12" ht="15" customHeight="1" x14ac:dyDescent="0.25">
      <c r="A5" s="157" t="s">
        <v>127</v>
      </c>
    </row>
    <row r="6" spans="1:12" x14ac:dyDescent="0.25">
      <c r="A6" s="145" t="s">
        <v>128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</row>
    <row r="7" spans="1:12" x14ac:dyDescent="0.25">
      <c r="A7" s="158" t="s">
        <v>130</v>
      </c>
    </row>
  </sheetData>
  <mergeCells count="1">
    <mergeCell ref="J3:K3"/>
  </mergeCells>
  <phoneticPr fontId="33" type="noConversion"/>
  <hyperlinks>
    <hyperlink ref="A3" location="'1.'!A1" display="1. Satisfacción de vivir en Madrid" xr:uid="{00000000-0004-0000-0100-000000000000}"/>
    <hyperlink ref="A4" location="'2'!A1" display="2.Satisfacción de vivir en su barrio" xr:uid="{00000000-0004-0000-0100-000001000000}"/>
    <hyperlink ref="A5" location="'3.'!A1" display="3. Satisfacción con la calidad de vida actual en Madrid" xr:uid="{00000000-0004-0000-0100-000002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9"/>
  <sheetViews>
    <sheetView zoomScaleNormal="100" workbookViewId="0"/>
  </sheetViews>
  <sheetFormatPr baseColWidth="10" defaultColWidth="10.85546875" defaultRowHeight="13.5" x14ac:dyDescent="0.25"/>
  <cols>
    <col min="1" max="1" width="50.7109375" style="57" customWidth="1"/>
    <col min="2" max="10" width="14.7109375" style="1" customWidth="1"/>
    <col min="11" max="11" width="12.42578125" style="43" customWidth="1"/>
    <col min="12" max="29" width="10.85546875" style="43"/>
    <col min="30" max="16384" width="10.85546875" style="1"/>
  </cols>
  <sheetData>
    <row r="1" spans="1:29" s="17" customFormat="1" ht="30" customHeight="1" x14ac:dyDescent="0.2">
      <c r="A1" s="48" t="s">
        <v>3</v>
      </c>
      <c r="B1" s="49"/>
      <c r="C1" s="49"/>
      <c r="D1" s="49"/>
      <c r="E1" s="49"/>
      <c r="F1" s="49"/>
      <c r="G1" s="49"/>
      <c r="H1" s="50"/>
      <c r="I1" s="50"/>
      <c r="J1" s="51"/>
      <c r="K1" s="42"/>
      <c r="L1" s="168" t="s">
        <v>126</v>
      </c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</row>
    <row r="2" spans="1:29" s="43" customFormat="1" x14ac:dyDescent="0.25">
      <c r="A2" s="53"/>
      <c r="J2" s="52"/>
      <c r="L2" s="164"/>
    </row>
    <row r="3" spans="1:29" x14ac:dyDescent="0.25">
      <c r="A3" s="108" t="s">
        <v>4</v>
      </c>
      <c r="B3" s="109"/>
      <c r="C3" s="109"/>
      <c r="D3" s="109"/>
      <c r="E3" s="109"/>
      <c r="F3" s="109"/>
      <c r="G3" s="109"/>
      <c r="H3" s="109"/>
      <c r="I3" s="109"/>
      <c r="J3" s="110"/>
    </row>
    <row r="4" spans="1:29" ht="15" customHeight="1" x14ac:dyDescent="0.25">
      <c r="A4" s="181" t="s">
        <v>5</v>
      </c>
      <c r="B4" s="182" t="s">
        <v>6</v>
      </c>
      <c r="C4" s="182"/>
      <c r="D4" s="182"/>
      <c r="E4" s="182"/>
      <c r="F4" s="182"/>
      <c r="G4" s="182"/>
      <c r="H4" s="182"/>
      <c r="I4" s="182"/>
      <c r="J4" s="183"/>
    </row>
    <row r="5" spans="1:29" ht="15" customHeight="1" x14ac:dyDescent="0.25">
      <c r="A5" s="181"/>
      <c r="B5" s="182"/>
      <c r="C5" s="182"/>
      <c r="D5" s="182"/>
      <c r="E5" s="182"/>
      <c r="F5" s="182"/>
      <c r="G5" s="182"/>
      <c r="H5" s="182"/>
      <c r="I5" s="182"/>
      <c r="J5" s="183"/>
    </row>
    <row r="6" spans="1:29" x14ac:dyDescent="0.25">
      <c r="A6" s="108" t="s">
        <v>7</v>
      </c>
      <c r="B6" s="109"/>
      <c r="C6" s="109"/>
      <c r="D6" s="109"/>
      <c r="E6" s="109"/>
      <c r="F6" s="109"/>
      <c r="G6" s="109"/>
      <c r="H6" s="109"/>
      <c r="I6" s="109"/>
      <c r="J6" s="110"/>
    </row>
    <row r="7" spans="1:29" ht="15" customHeight="1" x14ac:dyDescent="0.25">
      <c r="A7" s="181" t="s">
        <v>8</v>
      </c>
      <c r="B7" s="189" t="s">
        <v>131</v>
      </c>
      <c r="C7" s="187"/>
      <c r="D7" s="187"/>
      <c r="E7" s="187"/>
      <c r="F7" s="187"/>
      <c r="G7" s="187"/>
      <c r="H7" s="187"/>
      <c r="I7" s="187"/>
      <c r="J7" s="188"/>
    </row>
    <row r="8" spans="1:29" ht="15" customHeight="1" x14ac:dyDescent="0.25">
      <c r="A8" s="181"/>
      <c r="B8" s="187"/>
      <c r="C8" s="187"/>
      <c r="D8" s="187"/>
      <c r="E8" s="187"/>
      <c r="F8" s="187"/>
      <c r="G8" s="187"/>
      <c r="H8" s="187"/>
      <c r="I8" s="187"/>
      <c r="J8" s="188"/>
    </row>
    <row r="9" spans="1:29" ht="15" customHeight="1" x14ac:dyDescent="0.25">
      <c r="A9" s="181" t="s">
        <v>9</v>
      </c>
      <c r="B9" s="187" t="s">
        <v>10</v>
      </c>
      <c r="C9" s="187"/>
      <c r="D9" s="187"/>
      <c r="E9" s="187"/>
      <c r="F9" s="187"/>
      <c r="G9" s="187"/>
      <c r="H9" s="187"/>
      <c r="I9" s="187"/>
      <c r="J9" s="188"/>
    </row>
    <row r="10" spans="1:29" ht="15" customHeight="1" x14ac:dyDescent="0.25">
      <c r="A10" s="181"/>
      <c r="B10" s="187"/>
      <c r="C10" s="187"/>
      <c r="D10" s="187"/>
      <c r="E10" s="187"/>
      <c r="F10" s="187"/>
      <c r="G10" s="187"/>
      <c r="H10" s="187"/>
      <c r="I10" s="187"/>
      <c r="J10" s="188"/>
    </row>
    <row r="11" spans="1:29" x14ac:dyDescent="0.25">
      <c r="A11" s="108" t="s">
        <v>11</v>
      </c>
      <c r="B11" s="109"/>
      <c r="C11" s="109"/>
      <c r="D11" s="109"/>
      <c r="E11" s="109"/>
      <c r="F11" s="109"/>
      <c r="G11" s="109"/>
      <c r="H11" s="109"/>
      <c r="I11" s="109"/>
      <c r="J11" s="110"/>
    </row>
    <row r="12" spans="1:29" x14ac:dyDescent="0.25">
      <c r="A12" s="181" t="s">
        <v>12</v>
      </c>
      <c r="B12" s="185"/>
      <c r="C12" s="185"/>
      <c r="D12" s="185"/>
      <c r="E12" s="185"/>
      <c r="F12" s="185"/>
      <c r="G12" s="185"/>
      <c r="H12" s="185"/>
      <c r="I12" s="185"/>
      <c r="J12" s="186"/>
    </row>
    <row r="13" spans="1:29" x14ac:dyDescent="0.25">
      <c r="A13" s="181"/>
      <c r="B13" s="185"/>
      <c r="C13" s="185"/>
      <c r="D13" s="185"/>
      <c r="E13" s="185"/>
      <c r="F13" s="185"/>
      <c r="G13" s="185"/>
      <c r="H13" s="185"/>
      <c r="I13" s="185"/>
      <c r="J13" s="186"/>
    </row>
    <row r="14" spans="1:29" x14ac:dyDescent="0.25">
      <c r="A14" s="181"/>
      <c r="B14" s="185"/>
      <c r="C14" s="185"/>
      <c r="D14" s="185"/>
      <c r="E14" s="185"/>
      <c r="F14" s="185"/>
      <c r="G14" s="185"/>
      <c r="H14" s="185"/>
      <c r="I14" s="185"/>
      <c r="J14" s="186"/>
    </row>
    <row r="15" spans="1:29" x14ac:dyDescent="0.25">
      <c r="A15" s="181"/>
      <c r="B15" s="185"/>
      <c r="C15" s="185"/>
      <c r="D15" s="185"/>
      <c r="E15" s="185"/>
      <c r="F15" s="185"/>
      <c r="G15" s="185"/>
      <c r="H15" s="185"/>
      <c r="I15" s="185"/>
      <c r="J15" s="186"/>
    </row>
    <row r="16" spans="1:29" x14ac:dyDescent="0.25">
      <c r="A16" s="184" t="s">
        <v>13</v>
      </c>
      <c r="B16" s="185" t="s">
        <v>14</v>
      </c>
      <c r="C16" s="185"/>
      <c r="D16" s="185"/>
      <c r="E16" s="185"/>
      <c r="F16" s="185"/>
      <c r="G16" s="185"/>
      <c r="H16" s="185"/>
      <c r="I16" s="185"/>
      <c r="J16" s="186"/>
    </row>
    <row r="17" spans="1:10" x14ac:dyDescent="0.25">
      <c r="A17" s="181"/>
      <c r="B17" s="185"/>
      <c r="C17" s="185"/>
      <c r="D17" s="185"/>
      <c r="E17" s="185"/>
      <c r="F17" s="185"/>
      <c r="G17" s="185"/>
      <c r="H17" s="185"/>
      <c r="I17" s="185"/>
      <c r="J17" s="186"/>
    </row>
    <row r="18" spans="1:10" x14ac:dyDescent="0.25">
      <c r="A18" s="181"/>
      <c r="B18" s="185"/>
      <c r="C18" s="185"/>
      <c r="D18" s="185"/>
      <c r="E18" s="185"/>
      <c r="F18" s="185"/>
      <c r="G18" s="185"/>
      <c r="H18" s="185"/>
      <c r="I18" s="185"/>
      <c r="J18" s="186"/>
    </row>
    <row r="19" spans="1:10" x14ac:dyDescent="0.25">
      <c r="A19" s="181"/>
      <c r="B19" s="185"/>
      <c r="C19" s="185"/>
      <c r="D19" s="185"/>
      <c r="E19" s="185"/>
      <c r="F19" s="185"/>
      <c r="G19" s="185"/>
      <c r="H19" s="185"/>
      <c r="I19" s="185"/>
      <c r="J19" s="186"/>
    </row>
    <row r="20" spans="1:10" x14ac:dyDescent="0.25">
      <c r="A20" s="108" t="s">
        <v>15</v>
      </c>
      <c r="B20" s="109"/>
      <c r="C20" s="109"/>
      <c r="D20" s="109"/>
      <c r="E20" s="109"/>
      <c r="F20" s="109"/>
      <c r="G20" s="109"/>
      <c r="H20" s="109"/>
      <c r="I20" s="109"/>
      <c r="J20" s="110"/>
    </row>
    <row r="21" spans="1:10" ht="30" customHeight="1" x14ac:dyDescent="0.25">
      <c r="A21" s="54" t="s">
        <v>16</v>
      </c>
      <c r="B21" s="177" t="s">
        <v>17</v>
      </c>
      <c r="C21" s="177"/>
      <c r="D21" s="177"/>
      <c r="E21" s="177"/>
      <c r="F21" s="177"/>
      <c r="G21" s="177"/>
      <c r="H21" s="177"/>
      <c r="I21" s="177"/>
      <c r="J21" s="178"/>
    </row>
    <row r="22" spans="1:10" ht="30" customHeight="1" x14ac:dyDescent="0.25">
      <c r="A22" s="54" t="s">
        <v>18</v>
      </c>
      <c r="B22" s="190" t="s">
        <v>132</v>
      </c>
      <c r="C22" s="190"/>
      <c r="D22" s="190"/>
      <c r="E22" s="190"/>
      <c r="F22" s="190"/>
      <c r="G22" s="190"/>
      <c r="H22" s="190"/>
      <c r="I22" s="190"/>
      <c r="J22" s="191"/>
    </row>
    <row r="23" spans="1:10" ht="30" customHeight="1" thickBot="1" x14ac:dyDescent="0.3">
      <c r="A23" s="55" t="s">
        <v>19</v>
      </c>
      <c r="B23" s="179" t="s">
        <v>20</v>
      </c>
      <c r="C23" s="179"/>
      <c r="D23" s="179"/>
      <c r="E23" s="179"/>
      <c r="F23" s="179"/>
      <c r="G23" s="179"/>
      <c r="H23" s="179"/>
      <c r="I23" s="179"/>
      <c r="J23" s="180"/>
    </row>
    <row r="24" spans="1:10" x14ac:dyDescent="0.25">
      <c r="A24" s="108" t="s">
        <v>15</v>
      </c>
      <c r="B24" s="109"/>
      <c r="C24" s="109"/>
      <c r="D24" s="109"/>
      <c r="E24" s="109"/>
      <c r="F24" s="109"/>
      <c r="G24" s="109"/>
      <c r="H24" s="109"/>
      <c r="I24" s="109"/>
      <c r="J24" s="110"/>
    </row>
    <row r="25" spans="1:10" s="43" customFormat="1" ht="30" customHeight="1" x14ac:dyDescent="0.25">
      <c r="A25" s="86" t="s">
        <v>21</v>
      </c>
      <c r="B25" s="17"/>
      <c r="C25" s="17"/>
      <c r="D25" s="17"/>
      <c r="E25" s="17"/>
      <c r="F25" s="17"/>
      <c r="G25" s="17"/>
      <c r="H25" s="17"/>
      <c r="I25" s="17"/>
      <c r="J25" s="82"/>
    </row>
    <row r="26" spans="1:10" s="43" customFormat="1" ht="30" customHeight="1" thickBot="1" x14ac:dyDescent="0.3">
      <c r="A26" s="87"/>
      <c r="B26" s="88"/>
      <c r="C26" s="88"/>
      <c r="D26" s="88"/>
      <c r="E26" s="88"/>
      <c r="F26" s="88"/>
      <c r="G26" s="88"/>
      <c r="H26" s="88"/>
      <c r="I26" s="88"/>
      <c r="J26" s="89"/>
    </row>
    <row r="27" spans="1:10" s="43" customFormat="1" x14ac:dyDescent="0.25">
      <c r="A27" s="56"/>
    </row>
    <row r="28" spans="1:10" s="43" customFormat="1" x14ac:dyDescent="0.25">
      <c r="A28" s="56"/>
    </row>
    <row r="29" spans="1:10" s="43" customFormat="1" x14ac:dyDescent="0.25">
      <c r="A29" s="56"/>
    </row>
    <row r="30" spans="1:10" s="43" customFormat="1" x14ac:dyDescent="0.25">
      <c r="A30" s="56"/>
    </row>
    <row r="31" spans="1:10" s="43" customFormat="1" x14ac:dyDescent="0.25">
      <c r="A31" s="56"/>
    </row>
    <row r="32" spans="1:10" s="43" customFormat="1" x14ac:dyDescent="0.25">
      <c r="A32" s="56"/>
    </row>
    <row r="33" spans="1:1" s="43" customFormat="1" x14ac:dyDescent="0.25">
      <c r="A33" s="56"/>
    </row>
    <row r="34" spans="1:1" s="43" customFormat="1" x14ac:dyDescent="0.25">
      <c r="A34" s="56"/>
    </row>
    <row r="35" spans="1:1" s="43" customFormat="1" x14ac:dyDescent="0.25">
      <c r="A35" s="56"/>
    </row>
    <row r="36" spans="1:1" s="43" customFormat="1" x14ac:dyDescent="0.25">
      <c r="A36" s="56"/>
    </row>
    <row r="37" spans="1:1" s="43" customFormat="1" x14ac:dyDescent="0.25">
      <c r="A37" s="56"/>
    </row>
    <row r="38" spans="1:1" s="43" customFormat="1" x14ac:dyDescent="0.25">
      <c r="A38" s="56"/>
    </row>
    <row r="39" spans="1:1" s="43" customFormat="1" x14ac:dyDescent="0.25">
      <c r="A39" s="56"/>
    </row>
    <row r="40" spans="1:1" s="43" customFormat="1" x14ac:dyDescent="0.25">
      <c r="A40" s="56"/>
    </row>
    <row r="41" spans="1:1" s="43" customFormat="1" x14ac:dyDescent="0.25">
      <c r="A41" s="56"/>
    </row>
    <row r="42" spans="1:1" s="43" customFormat="1" x14ac:dyDescent="0.25">
      <c r="A42" s="56"/>
    </row>
    <row r="43" spans="1:1" s="43" customFormat="1" x14ac:dyDescent="0.25">
      <c r="A43" s="56"/>
    </row>
    <row r="44" spans="1:1" s="43" customFormat="1" x14ac:dyDescent="0.25">
      <c r="A44" s="56"/>
    </row>
    <row r="45" spans="1:1" s="43" customFormat="1" x14ac:dyDescent="0.25">
      <c r="A45" s="56"/>
    </row>
    <row r="46" spans="1:1" s="43" customFormat="1" x14ac:dyDescent="0.25">
      <c r="A46" s="56"/>
    </row>
    <row r="47" spans="1:1" s="43" customFormat="1" x14ac:dyDescent="0.25">
      <c r="A47" s="56"/>
    </row>
    <row r="48" spans="1:1" s="43" customFormat="1" x14ac:dyDescent="0.25">
      <c r="A48" s="56"/>
    </row>
    <row r="49" spans="1:1" s="43" customFormat="1" x14ac:dyDescent="0.25">
      <c r="A49" s="56"/>
    </row>
    <row r="50" spans="1:1" s="43" customFormat="1" x14ac:dyDescent="0.25">
      <c r="A50" s="56"/>
    </row>
    <row r="51" spans="1:1" s="43" customFormat="1" x14ac:dyDescent="0.25">
      <c r="A51" s="56"/>
    </row>
    <row r="52" spans="1:1" s="43" customFormat="1" x14ac:dyDescent="0.25">
      <c r="A52" s="56"/>
    </row>
    <row r="53" spans="1:1" s="43" customFormat="1" x14ac:dyDescent="0.25">
      <c r="A53" s="56"/>
    </row>
    <row r="54" spans="1:1" s="43" customFormat="1" x14ac:dyDescent="0.25">
      <c r="A54" s="56"/>
    </row>
    <row r="55" spans="1:1" s="43" customFormat="1" x14ac:dyDescent="0.25">
      <c r="A55" s="56"/>
    </row>
    <row r="56" spans="1:1" s="43" customFormat="1" x14ac:dyDescent="0.25">
      <c r="A56" s="56"/>
    </row>
    <row r="57" spans="1:1" s="43" customFormat="1" x14ac:dyDescent="0.25">
      <c r="A57" s="56"/>
    </row>
    <row r="58" spans="1:1" s="43" customFormat="1" x14ac:dyDescent="0.25">
      <c r="A58" s="56"/>
    </row>
    <row r="59" spans="1:1" s="43" customFormat="1" x14ac:dyDescent="0.25">
      <c r="A59" s="56"/>
    </row>
    <row r="60" spans="1:1" s="43" customFormat="1" x14ac:dyDescent="0.25">
      <c r="A60" s="56"/>
    </row>
    <row r="61" spans="1:1" s="43" customFormat="1" x14ac:dyDescent="0.25">
      <c r="A61" s="56"/>
    </row>
    <row r="62" spans="1:1" s="43" customFormat="1" x14ac:dyDescent="0.25">
      <c r="A62" s="56"/>
    </row>
    <row r="63" spans="1:1" s="43" customFormat="1" x14ac:dyDescent="0.25">
      <c r="A63" s="56"/>
    </row>
    <row r="64" spans="1:1" s="43" customFormat="1" x14ac:dyDescent="0.25">
      <c r="A64" s="56"/>
    </row>
    <row r="65" spans="1:1" s="43" customFormat="1" x14ac:dyDescent="0.25">
      <c r="A65" s="56"/>
    </row>
    <row r="66" spans="1:1" s="43" customFormat="1" x14ac:dyDescent="0.25">
      <c r="A66" s="56"/>
    </row>
    <row r="67" spans="1:1" s="43" customFormat="1" x14ac:dyDescent="0.25">
      <c r="A67" s="56"/>
    </row>
    <row r="68" spans="1:1" s="43" customFormat="1" x14ac:dyDescent="0.25">
      <c r="A68" s="56"/>
    </row>
    <row r="69" spans="1:1" s="43" customFormat="1" x14ac:dyDescent="0.25">
      <c r="A69" s="56"/>
    </row>
  </sheetData>
  <mergeCells count="13">
    <mergeCell ref="B21:J21"/>
    <mergeCell ref="B23:J23"/>
    <mergeCell ref="A4:A5"/>
    <mergeCell ref="B4:J5"/>
    <mergeCell ref="A12:A15"/>
    <mergeCell ref="A16:A19"/>
    <mergeCell ref="B12:J15"/>
    <mergeCell ref="B16:J19"/>
    <mergeCell ref="B9:J10"/>
    <mergeCell ref="A9:A10"/>
    <mergeCell ref="A7:A8"/>
    <mergeCell ref="B7:J8"/>
    <mergeCell ref="B22:J2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0"/>
  <sheetViews>
    <sheetView zoomScaleNormal="100" workbookViewId="0"/>
  </sheetViews>
  <sheetFormatPr baseColWidth="10" defaultColWidth="10.85546875" defaultRowHeight="13.5" x14ac:dyDescent="0.25"/>
  <cols>
    <col min="1" max="1" width="8" style="1" customWidth="1"/>
    <col min="2" max="2" width="47.42578125" style="1" customWidth="1"/>
    <col min="3" max="3" width="10.5703125" style="23" customWidth="1"/>
    <col min="4" max="11" width="10.5703125" style="1" customWidth="1"/>
    <col min="12" max="12" width="42.5703125" style="1" customWidth="1"/>
    <col min="13" max="13" width="12.42578125" style="1" customWidth="1"/>
    <col min="14" max="16384" width="10.85546875" style="1"/>
  </cols>
  <sheetData>
    <row r="1" spans="1:12" x14ac:dyDescent="0.25">
      <c r="L1" s="167" t="s">
        <v>126</v>
      </c>
    </row>
    <row r="2" spans="1:12" s="17" customFormat="1" ht="30" customHeight="1" x14ac:dyDescent="0.2">
      <c r="A2" s="15"/>
      <c r="B2" s="15" t="s">
        <v>22</v>
      </c>
      <c r="C2" s="44"/>
      <c r="D2" s="15"/>
      <c r="E2" s="15"/>
      <c r="F2" s="15"/>
      <c r="G2" s="15"/>
      <c r="H2" s="15"/>
      <c r="I2" s="15"/>
      <c r="J2" s="16"/>
      <c r="K2" s="16"/>
      <c r="L2" s="163"/>
    </row>
    <row r="4" spans="1:12" x14ac:dyDescent="0.25">
      <c r="C4" s="45"/>
    </row>
    <row r="5" spans="1:12" ht="15" customHeight="1" x14ac:dyDescent="0.25">
      <c r="A5" s="111" t="s">
        <v>23</v>
      </c>
      <c r="B5" s="47" t="s">
        <v>24</v>
      </c>
      <c r="C5" s="111">
        <v>2019</v>
      </c>
      <c r="D5" s="111">
        <v>2017</v>
      </c>
      <c r="E5" s="111">
        <v>2016</v>
      </c>
      <c r="F5" s="111">
        <v>2014</v>
      </c>
      <c r="G5" s="111">
        <v>2012</v>
      </c>
      <c r="H5" s="111">
        <v>2009</v>
      </c>
      <c r="I5" s="111">
        <v>2008</v>
      </c>
      <c r="J5" s="111">
        <v>2007</v>
      </c>
      <c r="K5" s="111">
        <v>2006</v>
      </c>
      <c r="L5" s="111" t="s">
        <v>25</v>
      </c>
    </row>
    <row r="6" spans="1:12" s="21" customFormat="1" ht="30" customHeight="1" x14ac:dyDescent="0.2">
      <c r="A6" s="46">
        <v>1</v>
      </c>
      <c r="B6" s="112" t="s">
        <v>26</v>
      </c>
      <c r="C6" s="77">
        <f>'1'!B13</f>
        <v>41.122145972729413</v>
      </c>
      <c r="D6" s="77">
        <f>'1'!C13</f>
        <v>40.905509409480899</v>
      </c>
      <c r="E6" s="77">
        <f>'1'!D13</f>
        <v>36.410592480118133</v>
      </c>
      <c r="F6" s="77">
        <f>'1'!E13</f>
        <v>36.050000000000004</v>
      </c>
      <c r="G6" s="77">
        <f>'1'!F13</f>
        <v>39.825000000000003</v>
      </c>
      <c r="H6" s="77">
        <f>'1'!G13</f>
        <v>36.65</v>
      </c>
      <c r="I6" s="77">
        <f>'1'!H13</f>
        <v>44.6</v>
      </c>
      <c r="J6" s="77">
        <f>'1'!I13</f>
        <v>41.65</v>
      </c>
      <c r="K6" s="77">
        <f>'1'!J13</f>
        <v>29.180029786330017</v>
      </c>
      <c r="L6" s="20" t="s">
        <v>133</v>
      </c>
    </row>
    <row r="7" spans="1:12" s="21" customFormat="1" ht="42.75" customHeight="1" x14ac:dyDescent="0.2">
      <c r="A7" s="46">
        <v>2</v>
      </c>
      <c r="B7" s="112" t="s">
        <v>27</v>
      </c>
      <c r="C7" s="107" t="s">
        <v>28</v>
      </c>
      <c r="D7" s="107"/>
      <c r="E7" s="107"/>
      <c r="F7" s="107"/>
      <c r="G7" s="107"/>
      <c r="H7" s="107"/>
      <c r="I7" s="107"/>
      <c r="J7" s="107"/>
      <c r="K7" s="107"/>
      <c r="L7" s="20"/>
    </row>
    <row r="8" spans="1:12" s="21" customFormat="1" ht="48" customHeight="1" x14ac:dyDescent="0.2">
      <c r="A8" s="46">
        <v>3</v>
      </c>
      <c r="B8" s="112" t="s">
        <v>29</v>
      </c>
      <c r="C8" s="107" t="s">
        <v>28</v>
      </c>
      <c r="D8" s="85"/>
      <c r="E8" s="85"/>
      <c r="F8" s="85"/>
      <c r="G8" s="85"/>
      <c r="H8" s="85"/>
      <c r="I8" s="85"/>
      <c r="J8" s="85"/>
      <c r="K8" s="85"/>
      <c r="L8" s="20"/>
    </row>
    <row r="9" spans="1:12" s="150" customFormat="1" ht="48" customHeight="1" x14ac:dyDescent="0.2">
      <c r="A9" s="46">
        <v>4</v>
      </c>
      <c r="B9" s="112" t="s">
        <v>112</v>
      </c>
      <c r="C9" s="107" t="s">
        <v>28</v>
      </c>
      <c r="D9" s="85"/>
      <c r="E9" s="85"/>
      <c r="F9" s="85"/>
      <c r="G9" s="85"/>
      <c r="H9" s="85"/>
      <c r="I9" s="85"/>
      <c r="J9" s="85"/>
      <c r="K9" s="85"/>
      <c r="L9" s="20"/>
    </row>
    <row r="10" spans="1:12" s="150" customFormat="1" ht="48" customHeight="1" x14ac:dyDescent="0.2">
      <c r="A10" s="46">
        <v>5</v>
      </c>
      <c r="B10" s="112" t="s">
        <v>134</v>
      </c>
      <c r="C10" s="107" t="s">
        <v>28</v>
      </c>
      <c r="D10" s="85"/>
      <c r="E10" s="85"/>
      <c r="F10" s="85"/>
      <c r="G10" s="85"/>
      <c r="H10" s="85"/>
      <c r="I10" s="85"/>
      <c r="J10" s="85"/>
      <c r="K10" s="85"/>
      <c r="L10" s="20"/>
    </row>
  </sheetData>
  <phoneticPr fontId="3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D3F79-DB2D-49E8-98CB-6E108C67514D}">
  <dimension ref="A1:AU261"/>
  <sheetViews>
    <sheetView zoomScaleNormal="100" workbookViewId="0">
      <selection sqref="A1:Y2"/>
    </sheetView>
  </sheetViews>
  <sheetFormatPr baseColWidth="10" defaultColWidth="8.7109375" defaultRowHeight="12.75" x14ac:dyDescent="0.2"/>
  <cols>
    <col min="1" max="10" width="8.7109375" style="161"/>
    <col min="11" max="11" width="8.7109375" style="161" customWidth="1"/>
    <col min="12" max="25" width="8.7109375" style="161"/>
    <col min="26" max="26" width="8.7109375" style="160"/>
    <col min="27" max="47" width="8.7109375" style="153"/>
    <col min="48" max="48" width="10.7109375" customWidth="1"/>
  </cols>
  <sheetData>
    <row r="1" spans="1:47" ht="12.6" customHeight="1" x14ac:dyDescent="0.2">
      <c r="A1" s="193" t="s">
        <v>118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</row>
    <row r="2" spans="1:47" ht="12.6" customHeight="1" x14ac:dyDescent="0.2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</row>
    <row r="5" spans="1:47" ht="12.6" customHeight="1" x14ac:dyDescent="0.2">
      <c r="A5" s="192" t="s">
        <v>122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</row>
    <row r="6" spans="1:47" ht="12.6" customHeight="1" x14ac:dyDescent="0.2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</row>
    <row r="7" spans="1:47" x14ac:dyDescent="0.2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</row>
    <row r="8" spans="1:47" ht="42.75" x14ac:dyDescent="0.2">
      <c r="A8" s="162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51" t="s">
        <v>31</v>
      </c>
      <c r="AA8" s="152" t="s">
        <v>32</v>
      </c>
      <c r="AB8" s="152" t="s">
        <v>33</v>
      </c>
      <c r="AC8" s="152" t="s">
        <v>34</v>
      </c>
      <c r="AD8" s="152" t="s">
        <v>35</v>
      </c>
      <c r="AE8" s="152" t="s">
        <v>36</v>
      </c>
      <c r="AF8" s="152" t="s">
        <v>37</v>
      </c>
      <c r="AG8" s="152" t="s">
        <v>38</v>
      </c>
      <c r="AH8" s="152" t="s">
        <v>39</v>
      </c>
      <c r="AI8" s="152" t="s">
        <v>40</v>
      </c>
      <c r="AJ8" s="152" t="s">
        <v>41</v>
      </c>
      <c r="AK8" s="152" t="s">
        <v>42</v>
      </c>
      <c r="AL8" s="152" t="s">
        <v>43</v>
      </c>
      <c r="AM8" s="152" t="s">
        <v>44</v>
      </c>
      <c r="AN8" s="152" t="s">
        <v>45</v>
      </c>
      <c r="AO8" s="152" t="s">
        <v>46</v>
      </c>
      <c r="AP8" s="152" t="s">
        <v>47</v>
      </c>
      <c r="AQ8" s="152" t="s">
        <v>48</v>
      </c>
      <c r="AR8" s="152" t="s">
        <v>49</v>
      </c>
      <c r="AS8" s="152" t="s">
        <v>50</v>
      </c>
      <c r="AT8" s="152" t="s">
        <v>51</v>
      </c>
      <c r="AU8" s="152" t="s">
        <v>52</v>
      </c>
    </row>
    <row r="9" spans="1:47" ht="14.25" x14ac:dyDescent="0.2">
      <c r="A9" s="16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54">
        <v>41.122145972729413</v>
      </c>
      <c r="AA9" s="155">
        <v>49.057788944723619</v>
      </c>
      <c r="AB9" s="155">
        <v>42.919799498746862</v>
      </c>
      <c r="AC9" s="155">
        <v>41.791044776119406</v>
      </c>
      <c r="AD9" s="155">
        <v>50.818639798488668</v>
      </c>
      <c r="AE9" s="155">
        <v>47.032828282828284</v>
      </c>
      <c r="AF9" s="155">
        <v>39.355231143552309</v>
      </c>
      <c r="AG9" s="155">
        <v>37.376847290640391</v>
      </c>
      <c r="AH9" s="155">
        <v>36.217183770883054</v>
      </c>
      <c r="AI9" s="155">
        <v>36.278195488721806</v>
      </c>
      <c r="AJ9" s="155">
        <v>41.312056737588655</v>
      </c>
      <c r="AK9" s="155">
        <v>41.30952380952381</v>
      </c>
      <c r="AL9" s="155">
        <v>40.149625935162099</v>
      </c>
      <c r="AM9" s="155">
        <v>39.401496259351617</v>
      </c>
      <c r="AN9" s="155">
        <v>45.47677261613692</v>
      </c>
      <c r="AO9" s="155">
        <v>43.939393939393938</v>
      </c>
      <c r="AP9" s="155">
        <v>38.121890547263675</v>
      </c>
      <c r="AQ9" s="155">
        <v>38.686131386861312</v>
      </c>
      <c r="AR9" s="155">
        <v>40.806045340050382</v>
      </c>
      <c r="AS9" s="155">
        <v>39.709443099273606</v>
      </c>
      <c r="AT9" s="155">
        <v>42.882775119617222</v>
      </c>
      <c r="AU9" s="155">
        <v>36.3125</v>
      </c>
    </row>
    <row r="10" spans="1:47" x14ac:dyDescent="0.2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47" x14ac:dyDescent="0.2">
      <c r="A11" s="162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</row>
    <row r="12" spans="1:47" x14ac:dyDescent="0.2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</row>
    <row r="13" spans="1:47" x14ac:dyDescent="0.2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</row>
    <row r="14" spans="1:47" x14ac:dyDescent="0.2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</row>
    <row r="15" spans="1:47" x14ac:dyDescent="0.2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</row>
    <row r="16" spans="1:47" x14ac:dyDescent="0.2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</row>
    <row r="17" spans="1:25" x14ac:dyDescent="0.2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</row>
    <row r="18" spans="1:25" x14ac:dyDescent="0.2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pans="1:25" x14ac:dyDescent="0.2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</row>
    <row r="20" spans="1:25" x14ac:dyDescent="0.2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</row>
    <row r="21" spans="1:25" x14ac:dyDescent="0.2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</row>
    <row r="22" spans="1:25" x14ac:dyDescent="0.2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</row>
    <row r="23" spans="1:25" x14ac:dyDescent="0.2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</row>
    <row r="24" spans="1:25" x14ac:dyDescent="0.2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</row>
    <row r="25" spans="1:25" x14ac:dyDescent="0.2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</row>
    <row r="26" spans="1:25" x14ac:dyDescent="0.2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</row>
    <row r="27" spans="1:25" x14ac:dyDescent="0.2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</row>
    <row r="28" spans="1:25" x14ac:dyDescent="0.2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</row>
    <row r="29" spans="1:25" x14ac:dyDescent="0.2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</row>
    <row r="30" spans="1:25" x14ac:dyDescent="0.2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</row>
    <row r="31" spans="1:25" x14ac:dyDescent="0.2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</row>
    <row r="32" spans="1:25" x14ac:dyDescent="0.2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</row>
    <row r="33" spans="1:25" x14ac:dyDescent="0.2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</row>
    <row r="34" spans="1:25" x14ac:dyDescent="0.2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</row>
    <row r="35" spans="1:25" x14ac:dyDescent="0.2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</row>
    <row r="36" spans="1:25" x14ac:dyDescent="0.2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</row>
    <row r="37" spans="1:25" x14ac:dyDescent="0.2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</row>
    <row r="38" spans="1:25" x14ac:dyDescent="0.2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</row>
    <row r="39" spans="1:25" x14ac:dyDescent="0.2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</row>
    <row r="40" spans="1:25" x14ac:dyDescent="0.2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</row>
    <row r="41" spans="1:25" x14ac:dyDescent="0.2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</row>
    <row r="42" spans="1:25" x14ac:dyDescent="0.2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</row>
    <row r="43" spans="1:25" x14ac:dyDescent="0.2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</row>
    <row r="44" spans="1:25" x14ac:dyDescent="0.2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</row>
    <row r="45" spans="1:25" x14ac:dyDescent="0.2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</row>
    <row r="46" spans="1:25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</row>
    <row r="47" spans="1:25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</row>
    <row r="48" spans="1:25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</row>
    <row r="49" spans="1:25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</row>
    <row r="50" spans="1:25" ht="12.6" customHeight="1" x14ac:dyDescent="0.2">
      <c r="A50" s="193" t="s">
        <v>119</v>
      </c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</row>
    <row r="51" spans="1:25" ht="12.6" customHeight="1" x14ac:dyDescent="0.2">
      <c r="A51" s="193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</row>
    <row r="52" spans="1:25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</row>
    <row r="53" spans="1:25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</row>
    <row r="54" spans="1:25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</row>
    <row r="55" spans="1:25" ht="12.6" customHeight="1" x14ac:dyDescent="0.2">
      <c r="A55" s="192" t="s">
        <v>129</v>
      </c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62"/>
      <c r="W55" s="162"/>
      <c r="X55" s="162"/>
      <c r="Y55" s="162"/>
    </row>
    <row r="56" spans="1:25" ht="12.6" customHeight="1" x14ac:dyDescent="0.2">
      <c r="A56" s="192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62"/>
      <c r="W56" s="162"/>
      <c r="X56" s="162"/>
      <c r="Y56" s="162"/>
    </row>
    <row r="57" spans="1:25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</row>
    <row r="58" spans="1:25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</row>
    <row r="59" spans="1:25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</row>
    <row r="60" spans="1:25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</row>
    <row r="61" spans="1:25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</row>
    <row r="62" spans="1:25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</row>
    <row r="63" spans="1:25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</row>
    <row r="64" spans="1:25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</row>
    <row r="65" spans="1:25" x14ac:dyDescent="0.2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</row>
    <row r="66" spans="1:25" x14ac:dyDescent="0.2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</row>
    <row r="67" spans="1:25" x14ac:dyDescent="0.2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</row>
    <row r="68" spans="1:25" x14ac:dyDescent="0.2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</row>
    <row r="69" spans="1:25" x14ac:dyDescent="0.2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</row>
    <row r="70" spans="1:25" x14ac:dyDescent="0.2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</row>
    <row r="71" spans="1:25" x14ac:dyDescent="0.2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</row>
    <row r="72" spans="1:25" x14ac:dyDescent="0.2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</row>
    <row r="73" spans="1:25" x14ac:dyDescent="0.2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</row>
    <row r="74" spans="1:25" x14ac:dyDescent="0.2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</row>
    <row r="75" spans="1:25" x14ac:dyDescent="0.2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x14ac:dyDescent="0.2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x14ac:dyDescent="0.2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</row>
    <row r="78" spans="1:25" x14ac:dyDescent="0.2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</row>
    <row r="79" spans="1:25" x14ac:dyDescent="0.2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</row>
    <row r="80" spans="1:25" x14ac:dyDescent="0.2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</row>
    <row r="81" spans="1:25" x14ac:dyDescent="0.2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</row>
    <row r="82" spans="1:25" x14ac:dyDescent="0.2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</row>
    <row r="83" spans="1:25" x14ac:dyDescent="0.2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</row>
    <row r="84" spans="1:25" x14ac:dyDescent="0.2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</row>
    <row r="85" spans="1:25" x14ac:dyDescent="0.2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</row>
    <row r="86" spans="1:25" x14ac:dyDescent="0.2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</row>
    <row r="87" spans="1:25" x14ac:dyDescent="0.2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</row>
    <row r="88" spans="1:25" x14ac:dyDescent="0.2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</row>
    <row r="89" spans="1:25" x14ac:dyDescent="0.2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</row>
    <row r="90" spans="1:25" x14ac:dyDescent="0.2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</row>
    <row r="91" spans="1:25" x14ac:dyDescent="0.2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</row>
    <row r="92" spans="1:25" x14ac:dyDescent="0.2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</row>
    <row r="93" spans="1:25" x14ac:dyDescent="0.2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</row>
    <row r="94" spans="1:25" x14ac:dyDescent="0.2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</row>
    <row r="95" spans="1:25" x14ac:dyDescent="0.2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</row>
    <row r="96" spans="1:25" x14ac:dyDescent="0.2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</row>
    <row r="97" spans="1:44" x14ac:dyDescent="0.2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</row>
    <row r="98" spans="1:44" x14ac:dyDescent="0.2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</row>
    <row r="99" spans="1:44" x14ac:dyDescent="0.2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</row>
    <row r="100" spans="1:44" x14ac:dyDescent="0.2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</row>
    <row r="101" spans="1:44" x14ac:dyDescent="0.2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</row>
    <row r="102" spans="1:44" x14ac:dyDescent="0.2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</row>
    <row r="103" spans="1:44" x14ac:dyDescent="0.2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</row>
    <row r="104" spans="1:44" ht="12.6" customHeight="1" x14ac:dyDescent="0.2">
      <c r="A104" s="193" t="s">
        <v>120</v>
      </c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</row>
    <row r="105" spans="1:44" ht="12.6" customHeight="1" x14ac:dyDescent="0.2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</row>
    <row r="106" spans="1:44" x14ac:dyDescent="0.2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</row>
    <row r="107" spans="1:44" ht="11.45" customHeight="1" x14ac:dyDescent="0.2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</row>
    <row r="108" spans="1:44" ht="12.6" customHeight="1" x14ac:dyDescent="0.2">
      <c r="A108" s="195" t="s">
        <v>123</v>
      </c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62"/>
      <c r="W108" s="162"/>
      <c r="X108" s="162"/>
      <c r="Y108" s="162"/>
    </row>
    <row r="109" spans="1:44" ht="12.6" customHeight="1" x14ac:dyDescent="0.2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62"/>
      <c r="W109" s="162"/>
      <c r="X109" s="162"/>
      <c r="Y109" s="162"/>
    </row>
    <row r="110" spans="1:44" x14ac:dyDescent="0.2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0"/>
      <c r="W110" s="160"/>
      <c r="X110" s="160"/>
      <c r="Y110" s="160"/>
    </row>
    <row r="111" spans="1:44" ht="42.75" x14ac:dyDescent="0.2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0"/>
      <c r="W111" s="171">
        <v>2019</v>
      </c>
      <c r="X111" s="152" t="s">
        <v>32</v>
      </c>
      <c r="Y111" s="152" t="s">
        <v>33</v>
      </c>
      <c r="Z111" s="152" t="s">
        <v>34</v>
      </c>
      <c r="AA111" s="152" t="s">
        <v>35</v>
      </c>
      <c r="AB111" s="152" t="s">
        <v>36</v>
      </c>
      <c r="AC111" s="152" t="s">
        <v>37</v>
      </c>
      <c r="AD111" s="152" t="s">
        <v>67</v>
      </c>
      <c r="AE111" s="152" t="s">
        <v>65</v>
      </c>
      <c r="AF111" s="152" t="s">
        <v>40</v>
      </c>
      <c r="AG111" s="152" t="s">
        <v>41</v>
      </c>
      <c r="AH111" s="152" t="s">
        <v>66</v>
      </c>
      <c r="AI111" s="152" t="s">
        <v>43</v>
      </c>
      <c r="AJ111" s="152" t="s">
        <v>44</v>
      </c>
      <c r="AK111" s="152" t="s">
        <v>45</v>
      </c>
      <c r="AL111" s="152" t="s">
        <v>46</v>
      </c>
      <c r="AM111" s="152" t="s">
        <v>47</v>
      </c>
      <c r="AN111" s="152" t="s">
        <v>48</v>
      </c>
      <c r="AO111" s="152" t="s">
        <v>49</v>
      </c>
      <c r="AP111" s="152" t="s">
        <v>50</v>
      </c>
      <c r="AQ111" s="152" t="s">
        <v>51</v>
      </c>
      <c r="AR111" s="152" t="s">
        <v>52</v>
      </c>
    </row>
    <row r="112" spans="1:44" ht="28.5" x14ac:dyDescent="0.2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0"/>
      <c r="W112" s="172" t="s">
        <v>99</v>
      </c>
      <c r="X112" s="173">
        <v>0.3075</v>
      </c>
      <c r="Y112" s="173">
        <v>0.46</v>
      </c>
      <c r="Z112" s="173">
        <v>0.49504999999999999</v>
      </c>
      <c r="AA112" s="173">
        <v>0.38</v>
      </c>
      <c r="AB112" s="173">
        <v>0.35571999999999998</v>
      </c>
      <c r="AC112" s="173">
        <v>0.33898</v>
      </c>
      <c r="AD112" s="173">
        <v>0.32678000000000001</v>
      </c>
      <c r="AE112" s="173">
        <v>0.49048000000000003</v>
      </c>
      <c r="AF112" s="173">
        <v>0.32917999999999997</v>
      </c>
      <c r="AG112" s="173">
        <v>0.49296000000000001</v>
      </c>
      <c r="AH112" s="173">
        <v>0.36255999999999999</v>
      </c>
      <c r="AI112" s="173">
        <v>0.39655000000000001</v>
      </c>
      <c r="AJ112" s="173">
        <v>0.65086999999999995</v>
      </c>
      <c r="AK112" s="173">
        <v>0.44818999999999998</v>
      </c>
      <c r="AL112" s="173">
        <v>0.4788</v>
      </c>
      <c r="AM112" s="173">
        <v>0.55198000000000003</v>
      </c>
      <c r="AN112" s="173">
        <v>0.38333</v>
      </c>
      <c r="AO112" s="173">
        <v>0.55610999999999999</v>
      </c>
      <c r="AP112" s="173">
        <v>0.62077000000000004</v>
      </c>
      <c r="AQ112" s="173">
        <v>0.53571000000000002</v>
      </c>
      <c r="AR112" s="173">
        <v>0.54862999999999995</v>
      </c>
    </row>
    <row r="113" spans="1:44" ht="14.25" x14ac:dyDescent="0.2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0"/>
      <c r="W113" s="172" t="s">
        <v>100</v>
      </c>
      <c r="X113" s="173">
        <v>0.35249999999999998</v>
      </c>
      <c r="Y113" s="173">
        <v>0.20749999999999999</v>
      </c>
      <c r="Z113" s="173">
        <v>0.21535000000000001</v>
      </c>
      <c r="AA113" s="173">
        <v>0.26500000000000001</v>
      </c>
      <c r="AB113" s="173">
        <v>0.29353000000000001</v>
      </c>
      <c r="AC113" s="173">
        <v>0.20823</v>
      </c>
      <c r="AD113" s="173">
        <v>6.6339999999999996E-2</v>
      </c>
      <c r="AE113" s="173">
        <v>0.1381</v>
      </c>
      <c r="AF113" s="173">
        <v>0.15711</v>
      </c>
      <c r="AG113" s="173">
        <v>0.18779000000000001</v>
      </c>
      <c r="AH113" s="173">
        <v>0.29620999999999997</v>
      </c>
      <c r="AI113" s="173">
        <v>0.26355000000000001</v>
      </c>
      <c r="AJ113" s="173">
        <v>0.15212000000000001</v>
      </c>
      <c r="AK113" s="173">
        <v>0.22169</v>
      </c>
      <c r="AL113" s="173">
        <v>0.23441000000000001</v>
      </c>
      <c r="AM113" s="173">
        <v>8.4159999999999999E-2</v>
      </c>
      <c r="AN113" s="173">
        <v>0.19761999999999999</v>
      </c>
      <c r="AO113" s="173">
        <v>0.21196999999999999</v>
      </c>
      <c r="AP113" s="173">
        <v>6.0389999999999999E-2</v>
      </c>
      <c r="AQ113" s="173">
        <v>0.19524</v>
      </c>
      <c r="AR113" s="173">
        <v>0.24439</v>
      </c>
    </row>
    <row r="114" spans="1:44" ht="28.5" x14ac:dyDescent="0.2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0"/>
      <c r="W114" s="172" t="s">
        <v>101</v>
      </c>
      <c r="X114" s="173">
        <v>2.5000000000000001E-3</v>
      </c>
      <c r="Y114" s="173">
        <v>5.0000000000000001E-3</v>
      </c>
      <c r="Z114" s="173">
        <v>4.9500000000000004E-3</v>
      </c>
      <c r="AA114" s="173">
        <v>6.5000000000000002E-2</v>
      </c>
      <c r="AB114" s="173">
        <v>2.9850000000000002E-2</v>
      </c>
      <c r="AC114" s="173">
        <v>2.9059999999999999E-2</v>
      </c>
      <c r="AD114" s="173">
        <v>0.11794</v>
      </c>
      <c r="AE114" s="173">
        <v>1.1900000000000001E-2</v>
      </c>
      <c r="AF114" s="173">
        <v>9.2270000000000005E-2</v>
      </c>
      <c r="AG114" s="173">
        <v>6.1030000000000001E-2</v>
      </c>
      <c r="AH114" s="173">
        <v>7.11E-3</v>
      </c>
      <c r="AI114" s="173">
        <v>9.8499999999999994E-3</v>
      </c>
      <c r="AJ114" s="173">
        <v>2.49E-3</v>
      </c>
      <c r="AK114" s="173">
        <v>2.4099999999999998E-3</v>
      </c>
      <c r="AL114" s="173">
        <v>4.9899999999999996E-3</v>
      </c>
      <c r="AM114" s="173">
        <v>1.485E-2</v>
      </c>
      <c r="AN114" s="173">
        <v>2.6190000000000001E-2</v>
      </c>
      <c r="AO114" s="173">
        <v>9.9799999999999993E-3</v>
      </c>
      <c r="AP114" s="173">
        <v>7.2500000000000004E-3</v>
      </c>
      <c r="AQ114" s="173">
        <v>2.3800000000000002E-3</v>
      </c>
      <c r="AR114" s="173">
        <v>2.494E-2</v>
      </c>
    </row>
    <row r="115" spans="1:44" ht="57" x14ac:dyDescent="0.2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0"/>
      <c r="W115" s="172" t="s">
        <v>102</v>
      </c>
      <c r="X115" s="173">
        <v>7.0000000000000007E-2</v>
      </c>
      <c r="Y115" s="173">
        <v>1.7500000000000002E-2</v>
      </c>
      <c r="Z115" s="173">
        <v>3.7130000000000003E-2</v>
      </c>
      <c r="AA115" s="173">
        <v>8.7499999999999994E-2</v>
      </c>
      <c r="AB115" s="173">
        <v>7.2139999999999996E-2</v>
      </c>
      <c r="AC115" s="173">
        <v>0.20338999999999999</v>
      </c>
      <c r="AD115" s="173">
        <v>8.3540000000000003E-2</v>
      </c>
      <c r="AE115" s="173">
        <v>3.8100000000000002E-2</v>
      </c>
      <c r="AF115" s="173">
        <v>2.743E-2</v>
      </c>
      <c r="AG115" s="173">
        <v>5.3990000000000003E-2</v>
      </c>
      <c r="AH115" s="173">
        <v>9.0050000000000005E-2</v>
      </c>
      <c r="AI115" s="173">
        <v>0.16994999999999999</v>
      </c>
      <c r="AJ115" s="173">
        <v>2.2440000000000002E-2</v>
      </c>
      <c r="AK115" s="173">
        <v>6.2649999999999997E-2</v>
      </c>
      <c r="AL115" s="173">
        <v>4.4889999999999999E-2</v>
      </c>
      <c r="AM115" s="173">
        <v>2.9700000000000001E-2</v>
      </c>
      <c r="AN115" s="173">
        <v>7.8570000000000001E-2</v>
      </c>
      <c r="AO115" s="173">
        <v>3.2419999999999997E-2</v>
      </c>
      <c r="AP115" s="173">
        <v>3.6229999999999998E-2</v>
      </c>
      <c r="AQ115" s="173">
        <v>6.6669999999999993E-2</v>
      </c>
      <c r="AR115" s="173">
        <v>3.4909999999999997E-2</v>
      </c>
    </row>
    <row r="116" spans="1:44" ht="28.5" x14ac:dyDescent="0.2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0"/>
      <c r="W116" s="172" t="s">
        <v>103</v>
      </c>
      <c r="X116" s="173">
        <v>0.26250000000000001</v>
      </c>
      <c r="Y116" s="173">
        <v>0.30249999999999999</v>
      </c>
      <c r="Z116" s="173">
        <v>0.22772000000000001</v>
      </c>
      <c r="AA116" s="173">
        <v>0.19500000000000001</v>
      </c>
      <c r="AB116" s="173">
        <v>0.24626999999999999</v>
      </c>
      <c r="AC116" s="173">
        <v>0.20823</v>
      </c>
      <c r="AD116" s="173">
        <v>0.39066000000000001</v>
      </c>
      <c r="AE116" s="173">
        <v>0.28810000000000002</v>
      </c>
      <c r="AF116" s="173">
        <v>0.26933000000000001</v>
      </c>
      <c r="AG116" s="173">
        <v>0.19717999999999999</v>
      </c>
      <c r="AH116" s="173">
        <v>0.2346</v>
      </c>
      <c r="AI116" s="173">
        <v>0.15517</v>
      </c>
      <c r="AJ116" s="173">
        <v>0.15959999999999999</v>
      </c>
      <c r="AK116" s="173">
        <v>0.24578</v>
      </c>
      <c r="AL116" s="173">
        <v>0.22943</v>
      </c>
      <c r="AM116" s="173">
        <v>0.30941000000000002</v>
      </c>
      <c r="AN116" s="173">
        <v>0.30714000000000002</v>
      </c>
      <c r="AO116" s="173">
        <v>0.18454000000000001</v>
      </c>
      <c r="AP116" s="173">
        <v>0.24879000000000001</v>
      </c>
      <c r="AQ116" s="173">
        <v>0.19286</v>
      </c>
      <c r="AR116" s="173">
        <v>0.14463999999999999</v>
      </c>
    </row>
    <row r="117" spans="1:44" ht="14.25" x14ac:dyDescent="0.2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0"/>
      <c r="W117" s="172" t="s">
        <v>9</v>
      </c>
      <c r="X117" s="174">
        <f t="shared" ref="X117:AR117" si="0">100%-SUM(X112:X116)</f>
        <v>5.0000000000001155E-3</v>
      </c>
      <c r="Y117" s="174">
        <f t="shared" si="0"/>
        <v>7.5000000000000622E-3</v>
      </c>
      <c r="Z117" s="174">
        <f t="shared" si="0"/>
        <v>1.9799999999999929E-2</v>
      </c>
      <c r="AA117" s="174">
        <f t="shared" si="0"/>
        <v>7.5000000000000622E-3</v>
      </c>
      <c r="AB117" s="174">
        <f t="shared" si="0"/>
        <v>2.4899999999999922E-3</v>
      </c>
      <c r="AC117" s="174">
        <f t="shared" si="0"/>
        <v>1.2110000000000065E-2</v>
      </c>
      <c r="AD117" s="174">
        <f t="shared" si="0"/>
        <v>1.4739999999999975E-2</v>
      </c>
      <c r="AE117" s="174">
        <f t="shared" si="0"/>
        <v>3.3319999999999905E-2</v>
      </c>
      <c r="AF117" s="174">
        <f t="shared" si="0"/>
        <v>0.12468000000000012</v>
      </c>
      <c r="AG117" s="174">
        <f t="shared" si="0"/>
        <v>7.0500000000000007E-3</v>
      </c>
      <c r="AH117" s="174">
        <f t="shared" si="0"/>
        <v>9.4700000000000895E-3</v>
      </c>
      <c r="AI117" s="174">
        <f t="shared" si="0"/>
        <v>4.9299999999998789E-3</v>
      </c>
      <c r="AJ117" s="174">
        <f t="shared" si="0"/>
        <v>1.2480000000000047E-2</v>
      </c>
      <c r="AK117" s="174">
        <f t="shared" si="0"/>
        <v>1.9279999999999964E-2</v>
      </c>
      <c r="AL117" s="174">
        <f t="shared" si="0"/>
        <v>7.4799999999999311E-3</v>
      </c>
      <c r="AM117" s="174">
        <f t="shared" si="0"/>
        <v>9.9000000000000199E-3</v>
      </c>
      <c r="AN117" s="174">
        <f t="shared" si="0"/>
        <v>7.1499999999999897E-3</v>
      </c>
      <c r="AO117" s="174">
        <f t="shared" si="0"/>
        <v>4.9799999999999844E-3</v>
      </c>
      <c r="AP117" s="174">
        <f t="shared" si="0"/>
        <v>2.6569999999999983E-2</v>
      </c>
      <c r="AQ117" s="174">
        <f t="shared" si="0"/>
        <v>7.1399999999999242E-3</v>
      </c>
      <c r="AR117" s="174">
        <f t="shared" si="0"/>
        <v>2.4900000000001032E-3</v>
      </c>
    </row>
    <row r="118" spans="1:44" x14ac:dyDescent="0.2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0"/>
      <c r="W118" s="160"/>
      <c r="X118" s="160"/>
      <c r="Y118" s="160"/>
    </row>
    <row r="119" spans="1:44" x14ac:dyDescent="0.2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</row>
    <row r="120" spans="1:44" x14ac:dyDescent="0.2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</row>
    <row r="121" spans="1:44" x14ac:dyDescent="0.2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</row>
    <row r="122" spans="1:44" x14ac:dyDescent="0.2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</row>
    <row r="123" spans="1:44" x14ac:dyDescent="0.2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</row>
    <row r="124" spans="1:44" x14ac:dyDescent="0.2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</row>
    <row r="125" spans="1:44" x14ac:dyDescent="0.2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</row>
    <row r="126" spans="1:44" x14ac:dyDescent="0.2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</row>
    <row r="127" spans="1:44" x14ac:dyDescent="0.2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</row>
    <row r="128" spans="1:44" x14ac:dyDescent="0.2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</row>
    <row r="129" spans="1:25" x14ac:dyDescent="0.2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</row>
    <row r="130" spans="1:25" x14ac:dyDescent="0.2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</row>
    <row r="131" spans="1:25" x14ac:dyDescent="0.2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</row>
    <row r="132" spans="1:25" x14ac:dyDescent="0.2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</row>
    <row r="133" spans="1:25" x14ac:dyDescent="0.2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</row>
    <row r="134" spans="1:25" x14ac:dyDescent="0.2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</row>
    <row r="135" spans="1:25" x14ac:dyDescent="0.2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</row>
    <row r="136" spans="1:25" x14ac:dyDescent="0.2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</row>
    <row r="137" spans="1:25" x14ac:dyDescent="0.2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</row>
    <row r="138" spans="1:25" x14ac:dyDescent="0.2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</row>
    <row r="139" spans="1:25" x14ac:dyDescent="0.2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</row>
    <row r="140" spans="1:25" x14ac:dyDescent="0.2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</row>
    <row r="141" spans="1:25" x14ac:dyDescent="0.2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</row>
    <row r="142" spans="1:25" x14ac:dyDescent="0.2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</row>
    <row r="143" spans="1:25" x14ac:dyDescent="0.2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</row>
    <row r="144" spans="1:25" x14ac:dyDescent="0.2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</row>
    <row r="145" spans="1:25" x14ac:dyDescent="0.2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</row>
    <row r="146" spans="1:25" x14ac:dyDescent="0.2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</row>
    <row r="147" spans="1:25" x14ac:dyDescent="0.2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</row>
    <row r="148" spans="1:25" x14ac:dyDescent="0.2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</row>
    <row r="149" spans="1:25" x14ac:dyDescent="0.2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</row>
    <row r="150" spans="1:25" x14ac:dyDescent="0.2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</row>
    <row r="151" spans="1:25" x14ac:dyDescent="0.2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</row>
    <row r="152" spans="1:25" x14ac:dyDescent="0.2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</row>
    <row r="153" spans="1:25" x14ac:dyDescent="0.2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5" x14ac:dyDescent="0.2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5" ht="12.6" customHeight="1" x14ac:dyDescent="0.2">
      <c r="A155" s="193" t="s">
        <v>121</v>
      </c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</row>
    <row r="156" spans="1:25" ht="12.6" customHeight="1" x14ac:dyDescent="0.2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</row>
    <row r="157" spans="1:25" x14ac:dyDescent="0.2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</row>
    <row r="158" spans="1:25" ht="12.6" customHeight="1" x14ac:dyDescent="0.2">
      <c r="A158" s="192" t="s">
        <v>124</v>
      </c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62"/>
      <c r="W158" s="162"/>
      <c r="X158" s="162"/>
      <c r="Y158" s="162"/>
    </row>
    <row r="159" spans="1:25" ht="12.6" customHeight="1" x14ac:dyDescent="0.2">
      <c r="A159" s="192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62"/>
      <c r="W159" s="162"/>
      <c r="X159" s="162"/>
      <c r="Y159" s="162"/>
    </row>
    <row r="160" spans="1:25" x14ac:dyDescent="0.2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</row>
    <row r="161" spans="1:47" ht="28.5" x14ac:dyDescent="0.2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75" t="s">
        <v>32</v>
      </c>
      <c r="Z161" s="175" t="s">
        <v>33</v>
      </c>
      <c r="AA161" s="175" t="s">
        <v>34</v>
      </c>
      <c r="AB161" s="175" t="s">
        <v>35</v>
      </c>
      <c r="AC161" s="175" t="s">
        <v>36</v>
      </c>
      <c r="AD161" s="175" t="s">
        <v>37</v>
      </c>
      <c r="AE161" s="175" t="s">
        <v>38</v>
      </c>
      <c r="AF161" s="175" t="s">
        <v>39</v>
      </c>
      <c r="AG161" s="175" t="s">
        <v>40</v>
      </c>
      <c r="AH161" s="175" t="s">
        <v>41</v>
      </c>
      <c r="AI161" s="175" t="s">
        <v>31</v>
      </c>
      <c r="AJ161" s="175" t="s">
        <v>42</v>
      </c>
      <c r="AK161" s="175" t="s">
        <v>43</v>
      </c>
      <c r="AL161" s="175" t="s">
        <v>44</v>
      </c>
      <c r="AM161" s="175" t="s">
        <v>45</v>
      </c>
      <c r="AN161" s="175" t="s">
        <v>46</v>
      </c>
      <c r="AO161" s="175" t="s">
        <v>47</v>
      </c>
      <c r="AP161" s="175" t="s">
        <v>48</v>
      </c>
      <c r="AQ161" s="175" t="s">
        <v>49</v>
      </c>
      <c r="AR161" s="175" t="s">
        <v>50</v>
      </c>
      <c r="AS161" s="175" t="s">
        <v>51</v>
      </c>
      <c r="AT161" s="175" t="s">
        <v>52</v>
      </c>
      <c r="AU161" s="152" t="s">
        <v>52</v>
      </c>
    </row>
    <row r="162" spans="1:47" ht="14.25" x14ac:dyDescent="0.2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75">
        <v>77.777777777777771</v>
      </c>
      <c r="Z162" s="175">
        <v>57.36434108527132</v>
      </c>
      <c r="AA162" s="175">
        <v>64.0625</v>
      </c>
      <c r="AB162" s="175">
        <v>73.753665689149557</v>
      </c>
      <c r="AC162" s="175">
        <v>58.68347338935574</v>
      </c>
      <c r="AD162" s="175">
        <v>58.602150537634408</v>
      </c>
      <c r="AE162" s="175">
        <v>56.786703601108037</v>
      </c>
      <c r="AF162" s="175">
        <v>51.392405063291136</v>
      </c>
      <c r="AG162" s="175">
        <v>58</v>
      </c>
      <c r="AH162" s="175">
        <v>58.333333333333336</v>
      </c>
      <c r="AI162" s="175">
        <v>62.139962861023406</v>
      </c>
      <c r="AJ162" s="175">
        <v>61.111111111111114</v>
      </c>
      <c r="AK162" s="175">
        <v>67.524115755627008</v>
      </c>
      <c r="AL162" s="175">
        <v>68.766404199475062</v>
      </c>
      <c r="AM162" s="175">
        <v>57.851239669421489</v>
      </c>
      <c r="AN162" s="175">
        <v>53.248587570621467</v>
      </c>
      <c r="AO162" s="175">
        <v>61.53846153846154</v>
      </c>
      <c r="AP162" s="175">
        <v>61.959654178674356</v>
      </c>
      <c r="AQ162" s="175">
        <v>64.986376021798364</v>
      </c>
      <c r="AR162" s="175">
        <v>66.410256410256409</v>
      </c>
      <c r="AS162" s="175">
        <v>65.80976863753213</v>
      </c>
      <c r="AT162" s="175">
        <v>67.702702702702709</v>
      </c>
      <c r="AU162" s="155">
        <v>67.702702702702709</v>
      </c>
    </row>
    <row r="163" spans="1:47" x14ac:dyDescent="0.2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</row>
    <row r="164" spans="1:47" x14ac:dyDescent="0.2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</row>
    <row r="165" spans="1:47" x14ac:dyDescent="0.2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</row>
    <row r="166" spans="1:47" ht="12.6" customHeight="1" x14ac:dyDescent="0.2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</row>
    <row r="167" spans="1:47" ht="12.6" customHeight="1" x14ac:dyDescent="0.2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</row>
    <row r="168" spans="1:47" x14ac:dyDescent="0.2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</row>
    <row r="169" spans="1:47" x14ac:dyDescent="0.2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</row>
    <row r="170" spans="1:47" x14ac:dyDescent="0.2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</row>
    <row r="171" spans="1:47" x14ac:dyDescent="0.2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</row>
    <row r="172" spans="1:47" x14ac:dyDescent="0.2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</row>
    <row r="173" spans="1:47" x14ac:dyDescent="0.2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</row>
    <row r="174" spans="1:47" x14ac:dyDescent="0.2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</row>
    <row r="175" spans="1:47" x14ac:dyDescent="0.2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</row>
    <row r="176" spans="1:47" x14ac:dyDescent="0.2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</row>
    <row r="177" spans="1:25" x14ac:dyDescent="0.2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</row>
    <row r="178" spans="1:25" x14ac:dyDescent="0.2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</row>
    <row r="179" spans="1:25" x14ac:dyDescent="0.2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</row>
    <row r="180" spans="1:25" x14ac:dyDescent="0.2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</row>
    <row r="181" spans="1:25" x14ac:dyDescent="0.2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</row>
    <row r="182" spans="1:25" x14ac:dyDescent="0.2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</row>
    <row r="183" spans="1:25" x14ac:dyDescent="0.2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</row>
    <row r="184" spans="1:25" x14ac:dyDescent="0.2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</row>
    <row r="185" spans="1:25" x14ac:dyDescent="0.2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</row>
    <row r="186" spans="1:25" x14ac:dyDescent="0.2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x14ac:dyDescent="0.2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x14ac:dyDescent="0.2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x14ac:dyDescent="0.2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</row>
    <row r="190" spans="1:25" x14ac:dyDescent="0.2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</row>
    <row r="191" spans="1:25" x14ac:dyDescent="0.2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x14ac:dyDescent="0.2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x14ac:dyDescent="0.2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x14ac:dyDescent="0.2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</row>
    <row r="195" spans="1:25" x14ac:dyDescent="0.2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</row>
    <row r="196" spans="1:25" x14ac:dyDescent="0.2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</row>
    <row r="197" spans="1:25" x14ac:dyDescent="0.2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</row>
    <row r="198" spans="1:25" x14ac:dyDescent="0.2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</row>
    <row r="199" spans="1:25" x14ac:dyDescent="0.2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</row>
    <row r="200" spans="1:25" x14ac:dyDescent="0.2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</row>
    <row r="201" spans="1:25" x14ac:dyDescent="0.2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</row>
    <row r="202" spans="1:25" x14ac:dyDescent="0.2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</row>
    <row r="203" spans="1:25" x14ac:dyDescent="0.2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</row>
    <row r="204" spans="1:25" x14ac:dyDescent="0.2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</row>
    <row r="205" spans="1:25" x14ac:dyDescent="0.2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</row>
    <row r="206" spans="1:25" x14ac:dyDescent="0.2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</row>
    <row r="207" spans="1:25" x14ac:dyDescent="0.2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</row>
    <row r="208" spans="1:25" x14ac:dyDescent="0.2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</row>
    <row r="209" spans="1:25" x14ac:dyDescent="0.2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</row>
    <row r="210" spans="1:25" x14ac:dyDescent="0.2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</row>
    <row r="211" spans="1:25" x14ac:dyDescent="0.2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</row>
    <row r="212" spans="1:25" x14ac:dyDescent="0.2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</row>
    <row r="213" spans="1:25" x14ac:dyDescent="0.2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</row>
    <row r="214" spans="1:25" ht="12.6" customHeight="1" x14ac:dyDescent="0.2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</row>
    <row r="215" spans="1:25" ht="12.6" customHeight="1" x14ac:dyDescent="0.2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</row>
    <row r="216" spans="1:25" x14ac:dyDescent="0.2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</row>
    <row r="217" spans="1:25" x14ac:dyDescent="0.2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</row>
    <row r="218" spans="1:25" x14ac:dyDescent="0.2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</row>
    <row r="219" spans="1:25" x14ac:dyDescent="0.2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</row>
    <row r="220" spans="1:25" x14ac:dyDescent="0.2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</row>
    <row r="221" spans="1:25" x14ac:dyDescent="0.2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</row>
    <row r="222" spans="1:25" x14ac:dyDescent="0.2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</row>
    <row r="223" spans="1:25" x14ac:dyDescent="0.2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</row>
    <row r="224" spans="1:25" x14ac:dyDescent="0.2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</row>
    <row r="225" spans="1:25" x14ac:dyDescent="0.2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</row>
    <row r="226" spans="1:25" x14ac:dyDescent="0.2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</row>
    <row r="227" spans="1:25" x14ac:dyDescent="0.2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</row>
    <row r="228" spans="1:25" x14ac:dyDescent="0.2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</row>
    <row r="229" spans="1:25" x14ac:dyDescent="0.2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</row>
    <row r="230" spans="1:25" x14ac:dyDescent="0.2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</row>
    <row r="231" spans="1:25" x14ac:dyDescent="0.2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</row>
    <row r="232" spans="1:25" x14ac:dyDescent="0.2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</row>
    <row r="233" spans="1:25" x14ac:dyDescent="0.2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</row>
    <row r="234" spans="1:25" x14ac:dyDescent="0.2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</row>
    <row r="235" spans="1:25" x14ac:dyDescent="0.2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</row>
    <row r="236" spans="1:25" x14ac:dyDescent="0.2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</row>
    <row r="237" spans="1:25" x14ac:dyDescent="0.2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</row>
    <row r="238" spans="1:25" x14ac:dyDescent="0.2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</row>
    <row r="239" spans="1:25" x14ac:dyDescent="0.2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</row>
    <row r="240" spans="1:25" x14ac:dyDescent="0.2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</row>
    <row r="241" spans="1:25" x14ac:dyDescent="0.2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</row>
    <row r="260" ht="12.6" customHeight="1" x14ac:dyDescent="0.2"/>
    <row r="261" ht="12.6" customHeight="1" x14ac:dyDescent="0.2"/>
  </sheetData>
  <sortState xmlns:xlrd2="http://schemas.microsoft.com/office/spreadsheetml/2017/richdata2" columnSort="1" ref="AA161:AU162">
    <sortCondition ref="AA161:AU161"/>
  </sortState>
  <mergeCells count="8">
    <mergeCell ref="A158:U159"/>
    <mergeCell ref="A1:Y2"/>
    <mergeCell ref="A50:Y51"/>
    <mergeCell ref="A104:Y105"/>
    <mergeCell ref="A155:Y156"/>
    <mergeCell ref="A5:U6"/>
    <mergeCell ref="A55:U56"/>
    <mergeCell ref="A108:U109"/>
  </mergeCells>
  <hyperlinks>
    <hyperlink ref="A5:U6" location="'1'!A1" display="Indicador estratégico de Percepción de la información transmitida por el Ayuntamiento de Madrid e Indicador de Distritos" xr:uid="{17A888EC-3FC7-4194-8D7F-09591FF15F00}"/>
    <hyperlink ref="A55:U56" location="'2'!A1" display="Medio/s de comunicación por los que se informa de lo que hace el Ayuntamiento  (Indicador Carta de Servicios)" xr:uid="{917ECC19-9884-472B-A615-E4E14E5EDFBB}"/>
    <hyperlink ref="A108:U109" location="'3'!A1" display="Indicador de Acción del Área de Acción de Relación con la Ciudadanía e Indicador carta de servicios. Si tuviera que informarse, realizar alguna consulta, trámite o gestión con el Ayuntamiento de Madrid y pudiese elegir, ¿cómo preferiría contactar en el Ayuntamiento?  " xr:uid="{7749A5F5-E175-4FAA-8D88-4269C01612FF}"/>
    <hyperlink ref="A158:U159" location="'4'!A1" display="Indicador de Distritos ¿Diría usted que la Administración del Ayuntamiento ha mejorado, sigue igual o ha empeorado en los últimos 5 años? " xr:uid="{84028201-76E6-45C1-B349-9062588AA5BC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134"/>
  <sheetViews>
    <sheetView zoomScaleNormal="100" workbookViewId="0">
      <pane ySplit="1" topLeftCell="A2" activePane="bottomLeft" state="frozen"/>
      <selection activeCellId="1" sqref="A5:U9 A1:Y2"/>
      <selection pane="bottomLeft" activeCell="A2" sqref="A2"/>
    </sheetView>
  </sheetViews>
  <sheetFormatPr baseColWidth="10" defaultColWidth="10.85546875" defaultRowHeight="13.5" x14ac:dyDescent="0.25"/>
  <cols>
    <col min="1" max="1" width="36.28515625" style="30" customWidth="1"/>
    <col min="2" max="23" width="17.7109375" style="1" customWidth="1"/>
    <col min="24" max="16384" width="10.85546875" style="1"/>
  </cols>
  <sheetData>
    <row r="1" spans="1:12" s="17" customFormat="1" ht="30" customHeight="1" x14ac:dyDescent="0.2">
      <c r="A1" s="27" t="s">
        <v>30</v>
      </c>
      <c r="B1" s="15"/>
      <c r="C1" s="15"/>
      <c r="D1" s="15"/>
      <c r="E1" s="15"/>
      <c r="F1" s="15"/>
      <c r="G1" s="15"/>
      <c r="H1" s="16"/>
      <c r="I1" s="16"/>
      <c r="J1" s="16"/>
      <c r="L1" s="166" t="s">
        <v>126</v>
      </c>
    </row>
    <row r="2" spans="1:12" x14ac:dyDescent="0.25">
      <c r="L2" s="159"/>
    </row>
    <row r="3" spans="1:12" ht="14.25" thickBot="1" x14ac:dyDescent="0.3">
      <c r="A3" s="28" t="s">
        <v>55</v>
      </c>
    </row>
    <row r="4" spans="1:12" ht="15" customHeight="1" thickBot="1" x14ac:dyDescent="0.3">
      <c r="A4" s="90" t="s">
        <v>56</v>
      </c>
      <c r="B4" s="91">
        <v>2019</v>
      </c>
      <c r="C4" s="91">
        <v>2017</v>
      </c>
      <c r="D4" s="91">
        <v>2016</v>
      </c>
      <c r="E4" s="91">
        <v>2014</v>
      </c>
      <c r="F4" s="91">
        <v>2012</v>
      </c>
      <c r="G4" s="91">
        <v>2009</v>
      </c>
      <c r="H4" s="91">
        <v>2008</v>
      </c>
      <c r="I4" s="91">
        <v>2007</v>
      </c>
      <c r="J4" s="92">
        <v>2006</v>
      </c>
    </row>
    <row r="5" spans="1:12" ht="15" customHeight="1" x14ac:dyDescent="0.25">
      <c r="A5" s="4" t="s">
        <v>57</v>
      </c>
      <c r="B5" s="8">
        <v>0.147772933109692</v>
      </c>
      <c r="C5" s="8">
        <v>0.142401677065041</v>
      </c>
      <c r="D5" s="8">
        <v>0.17246910247212899</v>
      </c>
      <c r="E5" s="8">
        <v>0.19500000000000001</v>
      </c>
      <c r="F5" s="8">
        <v>0.14199999999999999</v>
      </c>
      <c r="G5" s="8">
        <v>0.17199999999999999</v>
      </c>
      <c r="H5" s="8">
        <v>0.10299999999999999</v>
      </c>
      <c r="I5" s="8">
        <v>0.13</v>
      </c>
      <c r="J5" s="8">
        <v>0.247316384916687</v>
      </c>
    </row>
    <row r="6" spans="1:12" ht="15" customHeight="1" x14ac:dyDescent="0.25">
      <c r="A6" s="5" t="s">
        <v>58</v>
      </c>
      <c r="B6" s="9">
        <v>0.47794169062122299</v>
      </c>
      <c r="C6" s="9">
        <v>0.48513974476147398</v>
      </c>
      <c r="D6" s="9">
        <v>0.53587887567145798</v>
      </c>
      <c r="E6" s="9">
        <v>0.5</v>
      </c>
      <c r="F6" s="9">
        <v>0.51500000000000001</v>
      </c>
      <c r="G6" s="9">
        <v>0.51900000000000002</v>
      </c>
      <c r="H6" s="9">
        <v>0.47399999999999998</v>
      </c>
      <c r="I6" s="9">
        <v>0.48699999999999999</v>
      </c>
      <c r="J6" s="9">
        <v>0.55572769991128901</v>
      </c>
    </row>
    <row r="7" spans="1:12" ht="15" customHeight="1" x14ac:dyDescent="0.25">
      <c r="A7" s="5" t="s">
        <v>59</v>
      </c>
      <c r="B7" s="9">
        <v>0.33019735678838802</v>
      </c>
      <c r="C7" s="9">
        <v>0.33875368107617898</v>
      </c>
      <c r="D7" s="9">
        <v>0.24606326389238301</v>
      </c>
      <c r="E7" s="9">
        <v>0.27800000000000002</v>
      </c>
      <c r="F7" s="9">
        <v>0.29399999999999998</v>
      </c>
      <c r="G7" s="9">
        <v>0.28899999999999998</v>
      </c>
      <c r="H7" s="9">
        <v>0.38200000000000001</v>
      </c>
      <c r="I7" s="9">
        <v>0.32100000000000001</v>
      </c>
      <c r="J7" s="9">
        <v>0.17635016914618501</v>
      </c>
    </row>
    <row r="8" spans="1:12" ht="15" customHeight="1" thickBot="1" x14ac:dyDescent="0.3">
      <c r="A8" s="6" t="s">
        <v>60</v>
      </c>
      <c r="B8" s="10">
        <v>4.40880194806978E-2</v>
      </c>
      <c r="C8" s="10">
        <v>3.3704897097306501E-2</v>
      </c>
      <c r="D8" s="10">
        <v>4.5588757964029197E-2</v>
      </c>
      <c r="E8" s="10">
        <v>2.7E-2</v>
      </c>
      <c r="F8" s="10">
        <v>4.9000000000000002E-2</v>
      </c>
      <c r="G8" s="10">
        <v>0.02</v>
      </c>
      <c r="H8" s="10">
        <v>4.1000000000000002E-2</v>
      </c>
      <c r="I8" s="10">
        <v>4.5999999999999999E-2</v>
      </c>
      <c r="J8" s="10">
        <v>2.0605746025839301E-2</v>
      </c>
    </row>
    <row r="9" spans="1:12" x14ac:dyDescent="0.25">
      <c r="A9" s="41"/>
    </row>
    <row r="11" spans="1:12" ht="14.25" thickBot="1" x14ac:dyDescent="0.3">
      <c r="A11" s="28" t="s">
        <v>61</v>
      </c>
    </row>
    <row r="12" spans="1:12" ht="15" customHeight="1" thickBot="1" x14ac:dyDescent="0.3">
      <c r="A12" s="93" t="s">
        <v>56</v>
      </c>
      <c r="B12" s="91">
        <v>2019</v>
      </c>
      <c r="C12" s="91">
        <v>2017</v>
      </c>
      <c r="D12" s="91">
        <v>2016</v>
      </c>
      <c r="E12" s="91">
        <v>2014</v>
      </c>
      <c r="F12" s="91">
        <v>2012</v>
      </c>
      <c r="G12" s="91">
        <v>2009</v>
      </c>
      <c r="H12" s="91">
        <v>2008</v>
      </c>
      <c r="I12" s="91">
        <v>2007</v>
      </c>
      <c r="J12" s="92">
        <v>2006</v>
      </c>
    </row>
    <row r="13" spans="1:12" ht="15" customHeight="1" thickBot="1" x14ac:dyDescent="0.3">
      <c r="A13" s="7" t="s">
        <v>62</v>
      </c>
      <c r="B13" s="31">
        <f>50+(50*(B8-B5))+(25*(B7-B6))</f>
        <v>41.122145972729413</v>
      </c>
      <c r="C13" s="31">
        <f>50+(50*(C8-C5))+(25*(C7-C6))</f>
        <v>40.905509409480899</v>
      </c>
      <c r="D13" s="31">
        <f t="shared" ref="D13:J13" si="0">50+(50*(D8-D5))+(25*(D7-D6))</f>
        <v>36.410592480118133</v>
      </c>
      <c r="E13" s="19">
        <f t="shared" si="0"/>
        <v>36.050000000000004</v>
      </c>
      <c r="F13" s="19">
        <f t="shared" si="0"/>
        <v>39.825000000000003</v>
      </c>
      <c r="G13" s="19">
        <f t="shared" si="0"/>
        <v>36.65</v>
      </c>
      <c r="H13" s="19">
        <f>50+(50*(H8-H5))+(25*(H7-H6))</f>
        <v>44.6</v>
      </c>
      <c r="I13" s="19">
        <f t="shared" si="0"/>
        <v>41.65</v>
      </c>
      <c r="J13" s="19">
        <f t="shared" si="0"/>
        <v>29.180029786330017</v>
      </c>
    </row>
    <row r="15" spans="1:12" s="17" customFormat="1" ht="30" customHeight="1" x14ac:dyDescent="0.2">
      <c r="A15" s="27" t="s">
        <v>63</v>
      </c>
      <c r="B15" s="15"/>
      <c r="C15" s="15"/>
      <c r="D15" s="15"/>
      <c r="E15" s="15"/>
      <c r="F15" s="15"/>
      <c r="G15" s="15"/>
      <c r="H15" s="16"/>
      <c r="I15" s="16"/>
      <c r="J15" s="16"/>
    </row>
    <row r="17" spans="1:23" x14ac:dyDescent="0.25">
      <c r="A17" s="29" t="s">
        <v>64</v>
      </c>
    </row>
    <row r="18" spans="1:23" ht="14.25" thickBot="1" x14ac:dyDescent="0.3"/>
    <row r="19" spans="1:23" s="26" customFormat="1" ht="42.75" x14ac:dyDescent="0.2">
      <c r="A19" s="94" t="s">
        <v>56</v>
      </c>
      <c r="B19" s="95" t="s">
        <v>35</v>
      </c>
      <c r="C19" s="95" t="s">
        <v>32</v>
      </c>
      <c r="D19" s="95" t="s">
        <v>45</v>
      </c>
      <c r="E19" s="95" t="s">
        <v>46</v>
      </c>
      <c r="F19" s="95" t="s">
        <v>36</v>
      </c>
      <c r="G19" s="95" t="s">
        <v>48</v>
      </c>
      <c r="H19" s="95" t="s">
        <v>37</v>
      </c>
      <c r="I19" s="95" t="s">
        <v>39</v>
      </c>
      <c r="J19" s="95" t="s">
        <v>42</v>
      </c>
      <c r="K19" s="95" t="s">
        <v>41</v>
      </c>
      <c r="L19" s="95" t="s">
        <v>34</v>
      </c>
      <c r="M19" s="95" t="s">
        <v>49</v>
      </c>
      <c r="N19" s="95" t="s">
        <v>44</v>
      </c>
      <c r="O19" s="95" t="s">
        <v>43</v>
      </c>
      <c r="P19" s="95" t="s">
        <v>38</v>
      </c>
      <c r="Q19" s="95" t="s">
        <v>40</v>
      </c>
      <c r="R19" s="95" t="s">
        <v>52</v>
      </c>
      <c r="S19" s="95" t="s">
        <v>51</v>
      </c>
      <c r="T19" s="95" t="s">
        <v>50</v>
      </c>
      <c r="U19" s="95" t="s">
        <v>47</v>
      </c>
      <c r="V19" s="95" t="s">
        <v>33</v>
      </c>
      <c r="W19" s="105" t="s">
        <v>31</v>
      </c>
    </row>
    <row r="20" spans="1:23" ht="14.25" x14ac:dyDescent="0.25">
      <c r="A20" s="32">
        <v>2019</v>
      </c>
      <c r="B20" s="22">
        <f>50+(50*(B34-B31))+(25*(B33-B32))</f>
        <v>50.818639798488668</v>
      </c>
      <c r="C20" s="22">
        <f t="shared" ref="C20:V20" si="1">50+(50*(C34-C31))+(25*(C33-C32))</f>
        <v>49.057788944723619</v>
      </c>
      <c r="D20" s="22">
        <f t="shared" si="1"/>
        <v>45.47677261613692</v>
      </c>
      <c r="E20" s="22">
        <f t="shared" si="1"/>
        <v>43.939393939393938</v>
      </c>
      <c r="F20" s="22">
        <f t="shared" si="1"/>
        <v>47.032828282828284</v>
      </c>
      <c r="G20" s="22">
        <f t="shared" si="1"/>
        <v>38.686131386861312</v>
      </c>
      <c r="H20" s="22">
        <f t="shared" si="1"/>
        <v>39.355231143552309</v>
      </c>
      <c r="I20" s="22">
        <f t="shared" si="1"/>
        <v>36.217183770883054</v>
      </c>
      <c r="J20" s="22">
        <f t="shared" si="1"/>
        <v>41.30952380952381</v>
      </c>
      <c r="K20" s="22">
        <f t="shared" si="1"/>
        <v>41.312056737588655</v>
      </c>
      <c r="L20" s="22">
        <f t="shared" si="1"/>
        <v>41.791044776119406</v>
      </c>
      <c r="M20" s="22">
        <f t="shared" si="1"/>
        <v>40.806045340050382</v>
      </c>
      <c r="N20" s="22">
        <f t="shared" si="1"/>
        <v>39.401496259351617</v>
      </c>
      <c r="O20" s="22">
        <f t="shared" si="1"/>
        <v>40.149625935162099</v>
      </c>
      <c r="P20" s="22">
        <f t="shared" si="1"/>
        <v>37.376847290640391</v>
      </c>
      <c r="Q20" s="22">
        <f t="shared" si="1"/>
        <v>36.278195488721806</v>
      </c>
      <c r="R20" s="22">
        <f t="shared" si="1"/>
        <v>36.3125</v>
      </c>
      <c r="S20" s="22">
        <f t="shared" si="1"/>
        <v>42.882775119617222</v>
      </c>
      <c r="T20" s="22">
        <f t="shared" si="1"/>
        <v>39.709443099273606</v>
      </c>
      <c r="U20" s="22">
        <f t="shared" si="1"/>
        <v>38.121890547263675</v>
      </c>
      <c r="V20" s="22">
        <f t="shared" si="1"/>
        <v>42.919799498746862</v>
      </c>
      <c r="W20" s="33">
        <f>B13</f>
        <v>41.122145972729413</v>
      </c>
    </row>
    <row r="21" spans="1:23" ht="14.25" x14ac:dyDescent="0.25">
      <c r="A21" s="32">
        <v>2017</v>
      </c>
      <c r="B21" s="22">
        <f>50+(50*(B39-B36))+(25*(B38-B37))</f>
        <v>48.920863309352519</v>
      </c>
      <c r="C21" s="22">
        <f t="shared" ref="C21:V21" si="2">50+(50*(C39-C36))+(25*(C38-C37))</f>
        <v>40.140845070422536</v>
      </c>
      <c r="D21" s="22">
        <f t="shared" si="2"/>
        <v>42.25352112676056</v>
      </c>
      <c r="E21" s="22">
        <f t="shared" si="2"/>
        <v>40.384615384615387</v>
      </c>
      <c r="F21" s="22">
        <f t="shared" si="2"/>
        <v>40.66901408450704</v>
      </c>
      <c r="G21" s="22">
        <f t="shared" si="2"/>
        <v>39.893617021276597</v>
      </c>
      <c r="H21" s="22">
        <f t="shared" si="2"/>
        <v>54.370629370629366</v>
      </c>
      <c r="I21" s="22">
        <f t="shared" si="2"/>
        <v>38.949275362318843</v>
      </c>
      <c r="J21" s="22">
        <f t="shared" si="2"/>
        <v>39.68531468531468</v>
      </c>
      <c r="K21" s="22">
        <f t="shared" si="2"/>
        <v>30.656934306569344</v>
      </c>
      <c r="L21" s="22">
        <f t="shared" si="2"/>
        <v>38.46153846153846</v>
      </c>
      <c r="M21" s="22">
        <f t="shared" si="2"/>
        <v>39.86013986013986</v>
      </c>
      <c r="N21" s="22">
        <f t="shared" si="2"/>
        <v>46.153846153846146</v>
      </c>
      <c r="O21" s="22">
        <f t="shared" si="2"/>
        <v>53.32167832167832</v>
      </c>
      <c r="P21" s="22">
        <f t="shared" si="2"/>
        <v>44.366197183098592</v>
      </c>
      <c r="Q21" s="22">
        <f t="shared" si="2"/>
        <v>36.151079136690655</v>
      </c>
      <c r="R21" s="22">
        <f t="shared" si="2"/>
        <v>33.916083916083913</v>
      </c>
      <c r="S21" s="22">
        <f t="shared" si="2"/>
        <v>45.27972027972028</v>
      </c>
      <c r="T21" s="22">
        <f t="shared" si="2"/>
        <v>42.832167832167826</v>
      </c>
      <c r="U21" s="22">
        <f t="shared" si="2"/>
        <v>39.685314685314687</v>
      </c>
      <c r="V21" s="22">
        <f t="shared" si="2"/>
        <v>45.598591549295776</v>
      </c>
      <c r="W21" s="34">
        <f>C13</f>
        <v>40.905509409480899</v>
      </c>
    </row>
    <row r="22" spans="1:23" ht="14.25" x14ac:dyDescent="0.25">
      <c r="A22" s="32">
        <v>2016</v>
      </c>
      <c r="B22" s="22">
        <f>50+(50*(B44-B41))+(25*(B43-B42))</f>
        <v>45.632911392405063</v>
      </c>
      <c r="C22" s="22">
        <f t="shared" ref="C22:V22" si="3">50+(50*(C44-C41))+(25*(C43-C42))</f>
        <v>43.75</v>
      </c>
      <c r="D22" s="22">
        <f t="shared" si="3"/>
        <v>40.267175572519086</v>
      </c>
      <c r="E22" s="22">
        <f t="shared" si="3"/>
        <v>35.342639593908629</v>
      </c>
      <c r="F22" s="22">
        <f t="shared" si="3"/>
        <v>32.812499999999993</v>
      </c>
      <c r="G22" s="22">
        <f t="shared" si="3"/>
        <v>38.220551378446117</v>
      </c>
      <c r="H22" s="22">
        <f t="shared" si="3"/>
        <v>37.595419847328245</v>
      </c>
      <c r="I22" s="22">
        <f t="shared" si="3"/>
        <v>34.036144578313255</v>
      </c>
      <c r="J22" s="22">
        <f t="shared" si="3"/>
        <v>40.550239234449755</v>
      </c>
      <c r="K22" s="22">
        <f t="shared" si="3"/>
        <v>33.474576271186443</v>
      </c>
      <c r="L22" s="22">
        <f t="shared" si="3"/>
        <v>36.979166666666664</v>
      </c>
      <c r="M22" s="22">
        <f t="shared" si="3"/>
        <v>36.450381679389309</v>
      </c>
      <c r="N22" s="22">
        <f t="shared" si="3"/>
        <v>32.992788461538467</v>
      </c>
      <c r="O22" s="22">
        <f t="shared" si="3"/>
        <v>32.371794871794876</v>
      </c>
      <c r="P22" s="22">
        <f t="shared" si="3"/>
        <v>37.625628140703519</v>
      </c>
      <c r="Q22" s="22">
        <f t="shared" si="3"/>
        <v>34.397590361445786</v>
      </c>
      <c r="R22" s="22">
        <f t="shared" si="3"/>
        <v>36.96741854636592</v>
      </c>
      <c r="S22" s="22">
        <f t="shared" si="3"/>
        <v>39.357682619647356</v>
      </c>
      <c r="T22" s="22">
        <f t="shared" si="3"/>
        <v>33.827319587628864</v>
      </c>
      <c r="U22" s="22">
        <f t="shared" si="3"/>
        <v>30.612244897959187</v>
      </c>
      <c r="V22" s="22">
        <f t="shared" si="3"/>
        <v>30.871212121212125</v>
      </c>
      <c r="W22" s="34">
        <f>D13</f>
        <v>36.410592480118133</v>
      </c>
    </row>
    <row r="23" spans="1:23" ht="14.25" x14ac:dyDescent="0.25">
      <c r="A23" s="32">
        <v>2014</v>
      </c>
      <c r="B23" s="22">
        <f>50+(50*(B49-B46))+(25*(B48-B47))</f>
        <v>42.857142857142854</v>
      </c>
      <c r="C23" s="22">
        <f t="shared" ref="C23:V23" si="4">50+(50*(C49-C46))+(25*(C48-C47))</f>
        <v>49.791666666666664</v>
      </c>
      <c r="D23" s="22">
        <f t="shared" si="4"/>
        <v>50.869565217391305</v>
      </c>
      <c r="E23" s="22">
        <f t="shared" si="4"/>
        <v>47.268907563025209</v>
      </c>
      <c r="F23" s="22">
        <f t="shared" si="4"/>
        <v>41.737288135593225</v>
      </c>
      <c r="G23" s="22">
        <f t="shared" si="4"/>
        <v>44.915254237288138</v>
      </c>
      <c r="H23" s="22">
        <f t="shared" si="4"/>
        <v>47.708333333333329</v>
      </c>
      <c r="I23" s="22">
        <f t="shared" si="4"/>
        <v>32.916666666666664</v>
      </c>
      <c r="J23" s="22">
        <f t="shared" si="4"/>
        <v>39.194915254237287</v>
      </c>
      <c r="K23" s="22">
        <f t="shared" si="4"/>
        <v>33.686440677966097</v>
      </c>
      <c r="L23" s="22">
        <f t="shared" si="4"/>
        <v>24.166666666666671</v>
      </c>
      <c r="M23" s="22">
        <f t="shared" si="4"/>
        <v>30.416666666666664</v>
      </c>
      <c r="N23" s="22">
        <f t="shared" si="4"/>
        <v>30.208333333333329</v>
      </c>
      <c r="O23" s="22">
        <f t="shared" si="4"/>
        <v>32.5</v>
      </c>
      <c r="P23" s="22">
        <f t="shared" si="4"/>
        <v>35.416666666666671</v>
      </c>
      <c r="Q23" s="22">
        <f t="shared" si="4"/>
        <v>24.791666666666668</v>
      </c>
      <c r="R23" s="22">
        <f t="shared" si="4"/>
        <v>27.083333333333336</v>
      </c>
      <c r="S23" s="22">
        <f t="shared" si="4"/>
        <v>38.461538461538467</v>
      </c>
      <c r="T23" s="22">
        <f t="shared" si="4"/>
        <v>29.273504273504273</v>
      </c>
      <c r="U23" s="22">
        <f t="shared" si="4"/>
        <v>32.5</v>
      </c>
      <c r="V23" s="22">
        <f t="shared" si="4"/>
        <v>29.791666666666671</v>
      </c>
      <c r="W23" s="34">
        <f>E13</f>
        <v>36.050000000000004</v>
      </c>
    </row>
    <row r="24" spans="1:23" ht="14.25" x14ac:dyDescent="0.25">
      <c r="A24" s="32">
        <v>2012</v>
      </c>
      <c r="B24" s="22">
        <f>50+(50*(B54-B51))+(25*(B53-B52))</f>
        <v>32.5</v>
      </c>
      <c r="C24" s="22">
        <f t="shared" ref="C24:V24" si="5">50+(50*(C54-C51))+(25*(C53-C52))</f>
        <v>42.567567567567572</v>
      </c>
      <c r="D24" s="22">
        <f t="shared" si="5"/>
        <v>52.252252252252248</v>
      </c>
      <c r="E24" s="22">
        <f t="shared" si="5"/>
        <v>35</v>
      </c>
      <c r="F24" s="22">
        <f t="shared" si="5"/>
        <v>40.208333333333336</v>
      </c>
      <c r="G24" s="22">
        <f t="shared" si="5"/>
        <v>36.53846153846154</v>
      </c>
      <c r="H24" s="22">
        <f t="shared" si="5"/>
        <v>36.764705882352942</v>
      </c>
      <c r="I24" s="22">
        <f t="shared" si="5"/>
        <v>36.97478991596639</v>
      </c>
      <c r="J24" s="22">
        <f t="shared" si="5"/>
        <v>43.27731092436975</v>
      </c>
      <c r="K24" s="22">
        <f t="shared" si="5"/>
        <v>40.466101694915253</v>
      </c>
      <c r="L24" s="22">
        <f t="shared" si="5"/>
        <v>41.596638655462186</v>
      </c>
      <c r="M24" s="22">
        <f t="shared" si="5"/>
        <v>42.307692307692307</v>
      </c>
      <c r="N24" s="22">
        <f t="shared" si="5"/>
        <v>39.705882352941174</v>
      </c>
      <c r="O24" s="22">
        <f t="shared" si="5"/>
        <v>43.333333333333329</v>
      </c>
      <c r="P24" s="22">
        <f t="shared" si="5"/>
        <v>39.705882352941174</v>
      </c>
      <c r="Q24" s="22">
        <f t="shared" si="5"/>
        <v>37.394957983193279</v>
      </c>
      <c r="R24" s="22">
        <f t="shared" si="5"/>
        <v>39.194915254237287</v>
      </c>
      <c r="S24" s="22">
        <f t="shared" si="5"/>
        <v>44.444444444444443</v>
      </c>
      <c r="T24" s="22">
        <f t="shared" si="5"/>
        <v>35.897435897435898</v>
      </c>
      <c r="U24" s="22">
        <f t="shared" si="5"/>
        <v>41.592920353982301</v>
      </c>
      <c r="V24" s="22">
        <f t="shared" si="5"/>
        <v>33.262711864406782</v>
      </c>
      <c r="W24" s="34">
        <f>F13</f>
        <v>39.825000000000003</v>
      </c>
    </row>
    <row r="25" spans="1:23" ht="14.25" x14ac:dyDescent="0.25">
      <c r="A25" s="32">
        <v>2009</v>
      </c>
      <c r="B25" s="22">
        <f>50+(50*(B59-B56))+(25*(B58-B57))</f>
        <v>42</v>
      </c>
      <c r="C25" s="22">
        <f t="shared" ref="C25:V25" si="6">50+(50*(C59-C56))+(25*(C58-C57))</f>
        <v>43.95</v>
      </c>
      <c r="D25" s="22">
        <f t="shared" si="6"/>
        <v>36.949999999999996</v>
      </c>
      <c r="E25" s="22">
        <f t="shared" si="6"/>
        <v>38.85</v>
      </c>
      <c r="F25" s="22">
        <f t="shared" si="6"/>
        <v>37.200000000000003</v>
      </c>
      <c r="G25" s="22">
        <f t="shared" si="6"/>
        <v>41.375</v>
      </c>
      <c r="H25" s="22">
        <f t="shared" si="6"/>
        <v>39.300000000000004</v>
      </c>
      <c r="I25" s="22">
        <f t="shared" si="6"/>
        <v>28.875000000000004</v>
      </c>
      <c r="J25" s="22">
        <f t="shared" si="6"/>
        <v>42.6</v>
      </c>
      <c r="K25" s="22">
        <f t="shared" si="6"/>
        <v>37.975000000000001</v>
      </c>
      <c r="L25" s="22">
        <f t="shared" si="6"/>
        <v>35.300000000000004</v>
      </c>
      <c r="M25" s="22">
        <f t="shared" si="6"/>
        <v>32.824999999999996</v>
      </c>
      <c r="N25" s="22">
        <f t="shared" si="6"/>
        <v>36.65</v>
      </c>
      <c r="O25" s="22">
        <f t="shared" si="6"/>
        <v>39.75</v>
      </c>
      <c r="P25" s="22">
        <f t="shared" si="6"/>
        <v>32.875</v>
      </c>
      <c r="Q25" s="22">
        <f t="shared" si="6"/>
        <v>32.524999999999999</v>
      </c>
      <c r="R25" s="22">
        <f t="shared" si="6"/>
        <v>37.700000000000003</v>
      </c>
      <c r="S25" s="22">
        <f t="shared" si="6"/>
        <v>35.024999999999991</v>
      </c>
      <c r="T25" s="22">
        <f t="shared" si="6"/>
        <v>31.200000000000003</v>
      </c>
      <c r="U25" s="22">
        <f t="shared" si="6"/>
        <v>34.524999999999999</v>
      </c>
      <c r="V25" s="22">
        <f t="shared" si="6"/>
        <v>35.625</v>
      </c>
      <c r="W25" s="34">
        <f>G13</f>
        <v>36.65</v>
      </c>
    </row>
    <row r="26" spans="1:23" ht="14.25" x14ac:dyDescent="0.25">
      <c r="A26" s="32">
        <v>2008</v>
      </c>
      <c r="B26" s="22">
        <f>50+(50*(B64-B61))+(25*(B63-B62))</f>
        <v>42.248062015503876</v>
      </c>
      <c r="C26" s="22">
        <f t="shared" ref="C26:V26" si="7">50+(50*(C64-C61))+(25*(C63-C62))</f>
        <v>39.692982456140349</v>
      </c>
      <c r="D26" s="22">
        <f t="shared" si="7"/>
        <v>51.948051948051948</v>
      </c>
      <c r="E26" s="22">
        <f t="shared" si="7"/>
        <v>37.5</v>
      </c>
      <c r="F26" s="22">
        <f t="shared" si="7"/>
        <v>40.594059405940598</v>
      </c>
      <c r="G26" s="22">
        <f t="shared" si="7"/>
        <v>44.467213114754095</v>
      </c>
      <c r="H26" s="22">
        <f t="shared" si="7"/>
        <v>40.217391304347828</v>
      </c>
      <c r="I26" s="22">
        <f t="shared" si="7"/>
        <v>54.88165680473373</v>
      </c>
      <c r="J26" s="22">
        <f t="shared" si="7"/>
        <v>38.586956521739125</v>
      </c>
      <c r="K26" s="22">
        <f t="shared" si="7"/>
        <v>52.487562189054721</v>
      </c>
      <c r="L26" s="22">
        <f t="shared" si="7"/>
        <v>47.715736040609144</v>
      </c>
      <c r="M26" s="22">
        <f t="shared" si="7"/>
        <v>41.666666666666664</v>
      </c>
      <c r="N26" s="22">
        <f t="shared" si="7"/>
        <v>43.880208333333336</v>
      </c>
      <c r="O26" s="22">
        <f t="shared" si="7"/>
        <v>33.333333333333336</v>
      </c>
      <c r="P26" s="22">
        <f t="shared" si="7"/>
        <v>43.579234972677597</v>
      </c>
      <c r="Q26" s="22">
        <f t="shared" si="7"/>
        <v>42.175572519083971</v>
      </c>
      <c r="R26" s="22">
        <f t="shared" si="7"/>
        <v>61.363636363636367</v>
      </c>
      <c r="S26" s="22">
        <f t="shared" si="7"/>
        <v>34.615384615384613</v>
      </c>
      <c r="T26" s="22">
        <f t="shared" si="7"/>
        <v>35.294117647058826</v>
      </c>
      <c r="U26" s="22">
        <f t="shared" si="7"/>
        <v>42.622950819672127</v>
      </c>
      <c r="V26" s="22">
        <f t="shared" si="7"/>
        <v>38.70967741935484</v>
      </c>
      <c r="W26" s="34">
        <f>H13</f>
        <v>44.6</v>
      </c>
    </row>
    <row r="27" spans="1:23" ht="14.25" x14ac:dyDescent="0.25">
      <c r="A27" s="32">
        <v>2007</v>
      </c>
      <c r="B27" s="22">
        <f>50+(50*(B69-B66))+(25*(B68-B67))</f>
        <v>38.541666666666664</v>
      </c>
      <c r="C27" s="22">
        <f t="shared" ref="C27:V27" si="8">50+(50*(C69-C66))+(25*(C68-C67))</f>
        <v>38.125</v>
      </c>
      <c r="D27" s="22">
        <f t="shared" si="8"/>
        <v>33.5</v>
      </c>
      <c r="E27" s="22">
        <f t="shared" si="8"/>
        <v>48.333333333333336</v>
      </c>
      <c r="F27" s="22">
        <f t="shared" si="8"/>
        <v>43.958333333333329</v>
      </c>
      <c r="G27" s="22">
        <f t="shared" si="8"/>
        <v>39.375</v>
      </c>
      <c r="H27" s="22">
        <f t="shared" si="8"/>
        <v>54.791666666666664</v>
      </c>
      <c r="I27" s="22">
        <f t="shared" si="8"/>
        <v>47.8125</v>
      </c>
      <c r="J27" s="22">
        <f t="shared" si="8"/>
        <v>41.75</v>
      </c>
      <c r="K27" s="22">
        <f t="shared" si="8"/>
        <v>40.625</v>
      </c>
      <c r="L27" s="22">
        <f t="shared" si="8"/>
        <v>39.5</v>
      </c>
      <c r="M27" s="22">
        <f t="shared" si="8"/>
        <v>20.75</v>
      </c>
      <c r="N27" s="22">
        <f t="shared" si="8"/>
        <v>25.552486187845311</v>
      </c>
      <c r="O27" s="22">
        <f t="shared" si="8"/>
        <v>36.075949367088612</v>
      </c>
      <c r="P27" s="22">
        <f t="shared" si="8"/>
        <v>49.581005586592177</v>
      </c>
      <c r="Q27" s="22">
        <f t="shared" si="8"/>
        <v>43.75</v>
      </c>
      <c r="R27" s="22">
        <f t="shared" si="8"/>
        <v>52.066115702479344</v>
      </c>
      <c r="S27" s="22">
        <f t="shared" si="8"/>
        <v>53.125</v>
      </c>
      <c r="T27" s="22">
        <f t="shared" si="8"/>
        <v>39.375</v>
      </c>
      <c r="U27" s="22">
        <f t="shared" si="8"/>
        <v>49.166666666666664</v>
      </c>
      <c r="V27" s="22">
        <f t="shared" si="8"/>
        <v>41.25</v>
      </c>
      <c r="W27" s="34">
        <f>I13</f>
        <v>41.65</v>
      </c>
    </row>
    <row r="28" spans="1:23" ht="14.25" x14ac:dyDescent="0.25">
      <c r="A28" s="35">
        <v>2006</v>
      </c>
      <c r="B28" s="39">
        <f>50+(50*(B74-B71))+(25*(B73-B72))</f>
        <v>42.241379310344826</v>
      </c>
      <c r="C28" s="39">
        <f t="shared" ref="C28:V28" si="9">50+(50*(C74-C71))+(25*(C73-C72))</f>
        <v>24.375</v>
      </c>
      <c r="D28" s="39">
        <f t="shared" si="9"/>
        <v>39.673913043478265</v>
      </c>
      <c r="E28" s="39">
        <f t="shared" si="9"/>
        <v>25.900900900900901</v>
      </c>
      <c r="F28" s="39">
        <f t="shared" si="9"/>
        <v>21.990740740740744</v>
      </c>
      <c r="G28" s="39">
        <f t="shared" si="9"/>
        <v>33.474576271186443</v>
      </c>
      <c r="H28" s="39">
        <f t="shared" si="9"/>
        <v>33.193277310924373</v>
      </c>
      <c r="I28" s="39">
        <f t="shared" si="9"/>
        <v>31.287425149700596</v>
      </c>
      <c r="J28" s="39">
        <f t="shared" si="9"/>
        <v>30</v>
      </c>
      <c r="K28" s="39">
        <f t="shared" si="9"/>
        <v>30.025125628140707</v>
      </c>
      <c r="L28" s="39">
        <f t="shared" si="9"/>
        <v>15.053763440860216</v>
      </c>
      <c r="M28" s="39">
        <f t="shared" si="9"/>
        <v>27.777777777777775</v>
      </c>
      <c r="N28" s="39">
        <f t="shared" si="9"/>
        <v>14.947089947089948</v>
      </c>
      <c r="O28" s="39">
        <f t="shared" si="9"/>
        <v>40</v>
      </c>
      <c r="P28" s="39">
        <f t="shared" si="9"/>
        <v>33.050847457627121</v>
      </c>
      <c r="Q28" s="39">
        <f t="shared" si="9"/>
        <v>28.333333333333336</v>
      </c>
      <c r="R28" s="39">
        <f t="shared" si="9"/>
        <v>26.179245283018865</v>
      </c>
      <c r="S28" s="39">
        <f t="shared" si="9"/>
        <v>36</v>
      </c>
      <c r="T28" s="39">
        <f t="shared" si="9"/>
        <v>34</v>
      </c>
      <c r="U28" s="39">
        <f t="shared" si="9"/>
        <v>38.865546218487395</v>
      </c>
      <c r="V28" s="39">
        <f t="shared" si="9"/>
        <v>41.964285714285715</v>
      </c>
      <c r="W28" s="36">
        <f>J13</f>
        <v>29.180029786330017</v>
      </c>
    </row>
    <row r="30" spans="1:23" s="26" customFormat="1" ht="15" thickBot="1" x14ac:dyDescent="0.25">
      <c r="A30" s="96">
        <v>2019</v>
      </c>
      <c r="B30" s="97" t="s">
        <v>35</v>
      </c>
      <c r="C30" s="97" t="s">
        <v>32</v>
      </c>
      <c r="D30" s="97" t="s">
        <v>45</v>
      </c>
      <c r="E30" s="97" t="s">
        <v>46</v>
      </c>
      <c r="F30" s="97" t="s">
        <v>36</v>
      </c>
      <c r="G30" s="97" t="s">
        <v>48</v>
      </c>
      <c r="H30" s="97" t="s">
        <v>37</v>
      </c>
      <c r="I30" s="97" t="s">
        <v>65</v>
      </c>
      <c r="J30" s="97" t="s">
        <v>66</v>
      </c>
      <c r="K30" s="97" t="s">
        <v>41</v>
      </c>
      <c r="L30" s="97" t="s">
        <v>34</v>
      </c>
      <c r="M30" s="97" t="s">
        <v>49</v>
      </c>
      <c r="N30" s="97" t="s">
        <v>44</v>
      </c>
      <c r="O30" s="97" t="s">
        <v>43</v>
      </c>
      <c r="P30" s="97" t="s">
        <v>67</v>
      </c>
      <c r="Q30" s="97" t="s">
        <v>40</v>
      </c>
      <c r="R30" s="97" t="s">
        <v>52</v>
      </c>
      <c r="S30" s="97" t="s">
        <v>51</v>
      </c>
      <c r="T30" s="97" t="s">
        <v>50</v>
      </c>
      <c r="U30" s="97" t="s">
        <v>47</v>
      </c>
      <c r="V30" s="97" t="s">
        <v>33</v>
      </c>
      <c r="W30" s="25"/>
    </row>
    <row r="31" spans="1:23" ht="14.25" x14ac:dyDescent="0.25">
      <c r="A31" s="4" t="s">
        <v>57</v>
      </c>
      <c r="B31" s="9">
        <v>0.12342569269521411</v>
      </c>
      <c r="C31" s="9">
        <v>8.0402010050251244E-2</v>
      </c>
      <c r="D31" s="9">
        <v>9.2909535452322736E-2</v>
      </c>
      <c r="E31" s="9">
        <v>0.15656565656565657</v>
      </c>
      <c r="F31" s="9">
        <v>0.10101010101010101</v>
      </c>
      <c r="G31" s="9">
        <v>0.18248175182481752</v>
      </c>
      <c r="H31" s="9">
        <v>0.16058394160583941</v>
      </c>
      <c r="I31" s="9">
        <v>0.17183770883054891</v>
      </c>
      <c r="J31" s="9">
        <v>0.18095238095238095</v>
      </c>
      <c r="K31" s="9">
        <v>9.2198581560283668E-2</v>
      </c>
      <c r="L31" s="9">
        <v>8.7064676616915429E-2</v>
      </c>
      <c r="M31" s="9">
        <v>0.13098236775818639</v>
      </c>
      <c r="N31" s="9">
        <v>0.16458852867830423</v>
      </c>
      <c r="O31" s="9">
        <v>0.14713216957605985</v>
      </c>
      <c r="P31" s="9">
        <v>0.19458128078817738</v>
      </c>
      <c r="Q31" s="9">
        <v>0.18295739348370926</v>
      </c>
      <c r="R31" s="9">
        <v>0.17499999999999999</v>
      </c>
      <c r="S31" s="9">
        <v>0.11961722488038279</v>
      </c>
      <c r="T31" s="9">
        <v>0.24939467312348668</v>
      </c>
      <c r="U31" s="9">
        <v>0.21144278606965178</v>
      </c>
      <c r="V31" s="9">
        <v>0.11779448621553884</v>
      </c>
    </row>
    <row r="32" spans="1:23" ht="14.25" x14ac:dyDescent="0.25">
      <c r="A32" s="5" t="s">
        <v>58</v>
      </c>
      <c r="B32" s="9">
        <v>0.34760705289672544</v>
      </c>
      <c r="C32" s="9">
        <v>0.44221105527638194</v>
      </c>
      <c r="D32" s="9">
        <v>0.48655256723716384</v>
      </c>
      <c r="E32" s="9">
        <v>0.40404040404040403</v>
      </c>
      <c r="F32" s="9">
        <v>0.44696969696969696</v>
      </c>
      <c r="G32" s="9">
        <v>0.47931873479318737</v>
      </c>
      <c r="H32" s="9">
        <v>0.49148418491484186</v>
      </c>
      <c r="I32" s="9">
        <v>0.5298329355608592</v>
      </c>
      <c r="J32" s="9">
        <v>0.43333333333333335</v>
      </c>
      <c r="K32" s="9">
        <v>0.54373522458628842</v>
      </c>
      <c r="L32" s="9">
        <v>0.55472636815920395</v>
      </c>
      <c r="M32" s="9">
        <v>0.51637279596977326</v>
      </c>
      <c r="N32" s="9">
        <v>0.47880299251870329</v>
      </c>
      <c r="O32" s="9">
        <v>0.50374064837905241</v>
      </c>
      <c r="P32" s="9">
        <v>0.46798029556650245</v>
      </c>
      <c r="Q32" s="9">
        <v>0.51127819548872178</v>
      </c>
      <c r="R32" s="9">
        <v>0.52749999999999997</v>
      </c>
      <c r="S32" s="9">
        <v>0.49282296650717705</v>
      </c>
      <c r="T32" s="9">
        <v>0.35351089588377727</v>
      </c>
      <c r="U32" s="9">
        <v>0.43781094527363185</v>
      </c>
      <c r="V32" s="9">
        <v>0.49122807017543857</v>
      </c>
    </row>
    <row r="33" spans="1:22" ht="14.25" x14ac:dyDescent="0.25">
      <c r="A33" s="5" t="s">
        <v>59</v>
      </c>
      <c r="B33" s="9">
        <v>0.43073047858942071</v>
      </c>
      <c r="C33" s="9">
        <v>0.38944723618090454</v>
      </c>
      <c r="D33" s="9">
        <v>0.34963325183374083</v>
      </c>
      <c r="E33" s="9">
        <v>0.40404040404040403</v>
      </c>
      <c r="F33" s="9">
        <v>0.37373737373737376</v>
      </c>
      <c r="G33" s="9">
        <v>0.28467153284671531</v>
      </c>
      <c r="H33" s="9">
        <v>0.30900243309002434</v>
      </c>
      <c r="I33" s="9">
        <v>0.27446300715990452</v>
      </c>
      <c r="J33" s="9">
        <v>0.32380952380952377</v>
      </c>
      <c r="K33" s="9">
        <v>0.34751773049645396</v>
      </c>
      <c r="L33" s="9">
        <v>0.31592039800995025</v>
      </c>
      <c r="M33" s="9">
        <v>0.29471032745591941</v>
      </c>
      <c r="N33" s="9">
        <v>0.32917705735660846</v>
      </c>
      <c r="O33" s="9">
        <v>0.29426433915211969</v>
      </c>
      <c r="P33" s="9">
        <v>0.32266009852216748</v>
      </c>
      <c r="Q33" s="9">
        <v>0.2832080200501253</v>
      </c>
      <c r="R33" s="9">
        <v>0.26500000000000001</v>
      </c>
      <c r="S33" s="9">
        <v>0.32775119617224879</v>
      </c>
      <c r="T33" s="9">
        <v>0.35351089588377727</v>
      </c>
      <c r="U33" s="9">
        <v>0.31592039800995025</v>
      </c>
      <c r="V33" s="9">
        <v>0.33834586466165412</v>
      </c>
    </row>
    <row r="34" spans="1:22" ht="15" thickBot="1" x14ac:dyDescent="0.3">
      <c r="A34" s="6" t="s">
        <v>60</v>
      </c>
      <c r="B34" s="9">
        <v>9.8236775818639793E-2</v>
      </c>
      <c r="C34" s="9">
        <v>8.7939698492462318E-2</v>
      </c>
      <c r="D34" s="9">
        <v>7.090464547677261E-2</v>
      </c>
      <c r="E34" s="9">
        <v>3.5353535353535352E-2</v>
      </c>
      <c r="F34" s="9">
        <v>7.8282828282828287E-2</v>
      </c>
      <c r="G34" s="9">
        <v>5.3527980535279802E-2</v>
      </c>
      <c r="H34" s="9">
        <v>3.8929440389294405E-2</v>
      </c>
      <c r="I34" s="9">
        <v>2.386634844868735E-2</v>
      </c>
      <c r="J34" s="9">
        <v>6.1904761904761907E-2</v>
      </c>
      <c r="K34" s="9">
        <v>1.6548463356973995E-2</v>
      </c>
      <c r="L34" s="9">
        <v>4.228855721393035E-2</v>
      </c>
      <c r="M34" s="9">
        <v>5.793450881612091E-2</v>
      </c>
      <c r="N34" s="9">
        <v>2.7431421446384038E-2</v>
      </c>
      <c r="O34" s="9">
        <v>5.4862842892768077E-2</v>
      </c>
      <c r="P34" s="9">
        <v>1.4778325123152709E-2</v>
      </c>
      <c r="Q34" s="9">
        <v>2.2556390977443604E-2</v>
      </c>
      <c r="R34" s="9">
        <v>3.2500000000000001E-2</v>
      </c>
      <c r="S34" s="9">
        <v>5.9808612440191394E-2</v>
      </c>
      <c r="T34" s="9">
        <v>4.3583535108958828E-2</v>
      </c>
      <c r="U34" s="9">
        <v>3.482587064676617E-2</v>
      </c>
      <c r="V34" s="9">
        <v>5.2631578947368418E-2</v>
      </c>
    </row>
    <row r="35" spans="1:22" ht="15" thickBot="1" x14ac:dyDescent="0.3">
      <c r="A35" s="98">
        <v>2017</v>
      </c>
      <c r="B35" s="99" t="s">
        <v>35</v>
      </c>
      <c r="C35" s="99" t="s">
        <v>32</v>
      </c>
      <c r="D35" s="99" t="s">
        <v>45</v>
      </c>
      <c r="E35" s="99" t="s">
        <v>46</v>
      </c>
      <c r="F35" s="99" t="s">
        <v>36</v>
      </c>
      <c r="G35" s="99" t="s">
        <v>48</v>
      </c>
      <c r="H35" s="99" t="s">
        <v>37</v>
      </c>
      <c r="I35" s="99" t="s">
        <v>65</v>
      </c>
      <c r="J35" s="99" t="s">
        <v>66</v>
      </c>
      <c r="K35" s="99" t="s">
        <v>41</v>
      </c>
      <c r="L35" s="99" t="s">
        <v>34</v>
      </c>
      <c r="M35" s="99" t="s">
        <v>49</v>
      </c>
      <c r="N35" s="99" t="s">
        <v>44</v>
      </c>
      <c r="O35" s="99" t="s">
        <v>43</v>
      </c>
      <c r="P35" s="99" t="s">
        <v>67</v>
      </c>
      <c r="Q35" s="99" t="s">
        <v>40</v>
      </c>
      <c r="R35" s="99" t="s">
        <v>52</v>
      </c>
      <c r="S35" s="99" t="s">
        <v>51</v>
      </c>
      <c r="T35" s="99" t="s">
        <v>50</v>
      </c>
      <c r="U35" s="99" t="s">
        <v>47</v>
      </c>
      <c r="V35" s="99" t="s">
        <v>33</v>
      </c>
    </row>
    <row r="36" spans="1:22" ht="14.25" x14ac:dyDescent="0.25">
      <c r="A36" s="4" t="s">
        <v>57</v>
      </c>
      <c r="B36" s="9">
        <v>8.6330935251798552E-2</v>
      </c>
      <c r="C36" s="9">
        <v>0.14084507042253522</v>
      </c>
      <c r="D36" s="9">
        <v>0.14084507042253522</v>
      </c>
      <c r="E36" s="9">
        <v>8.3916083916083919E-2</v>
      </c>
      <c r="F36" s="9">
        <v>0.11267605633802819</v>
      </c>
      <c r="G36" s="9">
        <v>0.23404255319148937</v>
      </c>
      <c r="H36" s="9">
        <v>6.9930069930069935E-2</v>
      </c>
      <c r="I36" s="9">
        <v>0.19565217391304349</v>
      </c>
      <c r="J36" s="9">
        <v>0.13986013986013987</v>
      </c>
      <c r="K36" s="9">
        <v>0.29197080291970801</v>
      </c>
      <c r="L36" s="9">
        <v>0.13986013986013987</v>
      </c>
      <c r="M36" s="9">
        <v>0.11188811188811189</v>
      </c>
      <c r="N36" s="9">
        <v>2.097902097902098E-2</v>
      </c>
      <c r="O36" s="9">
        <v>4.8951048951048952E-2</v>
      </c>
      <c r="P36" s="9">
        <v>9.8591549295774641E-2</v>
      </c>
      <c r="Q36" s="9">
        <v>0.16546762589928057</v>
      </c>
      <c r="R36" s="9">
        <v>0.27272727272727271</v>
      </c>
      <c r="S36" s="9">
        <v>0.13986013986013987</v>
      </c>
      <c r="T36" s="9">
        <v>8.3916083916083919E-2</v>
      </c>
      <c r="U36" s="9">
        <v>0.16783216783216784</v>
      </c>
      <c r="V36" s="9">
        <v>6.3380281690140844E-2</v>
      </c>
    </row>
    <row r="37" spans="1:22" ht="14.25" x14ac:dyDescent="0.25">
      <c r="A37" s="5" t="s">
        <v>58</v>
      </c>
      <c r="B37" s="9">
        <v>0.41007194244604311</v>
      </c>
      <c r="C37" s="9">
        <v>0.49295774647887325</v>
      </c>
      <c r="D37" s="9">
        <v>0.45774647887323944</v>
      </c>
      <c r="E37" s="9">
        <v>0.57342657342657344</v>
      </c>
      <c r="F37" s="9">
        <v>0.53521126760563376</v>
      </c>
      <c r="G37" s="9">
        <v>0.36879432624113467</v>
      </c>
      <c r="H37" s="9">
        <v>0.33566433566433568</v>
      </c>
      <c r="I37" s="9">
        <v>0.45652173913043476</v>
      </c>
      <c r="J37" s="9">
        <v>0.52447552447552448</v>
      </c>
      <c r="K37" s="9">
        <v>0.4598540145985402</v>
      </c>
      <c r="L37" s="9">
        <v>0.53846153846153844</v>
      </c>
      <c r="M37" s="9">
        <v>0.57342657342657344</v>
      </c>
      <c r="N37" s="9">
        <v>0.55944055944055948</v>
      </c>
      <c r="O37" s="9">
        <v>0.39860139860139859</v>
      </c>
      <c r="P37" s="9">
        <v>0.47887323943661969</v>
      </c>
      <c r="Q37" s="9">
        <v>0.53956834532374098</v>
      </c>
      <c r="R37" s="9">
        <v>0.43356643356643354</v>
      </c>
      <c r="S37" s="9">
        <v>0.39860139860139859</v>
      </c>
      <c r="T37" s="9">
        <v>0.53146853146853146</v>
      </c>
      <c r="U37" s="9">
        <v>0.46153846153846151</v>
      </c>
      <c r="V37" s="9">
        <v>0.5140845070422535</v>
      </c>
    </row>
    <row r="38" spans="1:22" ht="14.25" x14ac:dyDescent="0.25">
      <c r="A38" s="5" t="s">
        <v>59</v>
      </c>
      <c r="B38" s="9">
        <v>0.46762589928057552</v>
      </c>
      <c r="C38" s="9">
        <v>0.352112676056338</v>
      </c>
      <c r="D38" s="9">
        <v>0.37323943661971831</v>
      </c>
      <c r="E38" s="9">
        <v>0.32867132867132864</v>
      </c>
      <c r="F38" s="9">
        <v>0.31690140845070425</v>
      </c>
      <c r="G38" s="9">
        <v>0.36170212765957449</v>
      </c>
      <c r="H38" s="9">
        <v>0.53846153846153844</v>
      </c>
      <c r="I38" s="9">
        <v>0.28985507246376813</v>
      </c>
      <c r="J38" s="9">
        <v>0.27972027972027974</v>
      </c>
      <c r="K38" s="9">
        <v>0.22627737226277372</v>
      </c>
      <c r="L38" s="9">
        <v>0.28671328671328672</v>
      </c>
      <c r="M38" s="9">
        <v>0.23776223776223776</v>
      </c>
      <c r="N38" s="9">
        <v>0.39160839160839161</v>
      </c>
      <c r="O38" s="9">
        <v>0.47552447552447552</v>
      </c>
      <c r="P38" s="9">
        <v>0.39436619718309857</v>
      </c>
      <c r="Q38" s="9">
        <v>0.2733812949640288</v>
      </c>
      <c r="R38" s="9">
        <v>0.25174825174825177</v>
      </c>
      <c r="S38" s="9">
        <v>0.43356643356643354</v>
      </c>
      <c r="T38" s="9">
        <v>0.35664335664335667</v>
      </c>
      <c r="U38" s="9">
        <v>0.35664335664335667</v>
      </c>
      <c r="V38" s="9">
        <v>0.38028169014084506</v>
      </c>
    </row>
    <row r="39" spans="1:22" ht="15" thickBot="1" x14ac:dyDescent="0.3">
      <c r="A39" s="6" t="s">
        <v>60</v>
      </c>
      <c r="B39" s="9">
        <v>3.5971223021582732E-2</v>
      </c>
      <c r="C39" s="9">
        <v>1.4084507042253523E-2</v>
      </c>
      <c r="D39" s="9">
        <v>2.8169014084507046E-2</v>
      </c>
      <c r="E39" s="9">
        <v>1.3986013986013986E-2</v>
      </c>
      <c r="F39" s="9">
        <v>3.5211267605633804E-2</v>
      </c>
      <c r="G39" s="9">
        <v>3.5460992907801421E-2</v>
      </c>
      <c r="H39" s="9">
        <v>5.5944055944055944E-2</v>
      </c>
      <c r="I39" s="9">
        <v>5.7971014492753624E-2</v>
      </c>
      <c r="J39" s="9">
        <v>5.5944055944055944E-2</v>
      </c>
      <c r="K39" s="9">
        <v>2.1897810218978103E-2</v>
      </c>
      <c r="L39" s="9">
        <v>3.4965034965034968E-2</v>
      </c>
      <c r="M39" s="9">
        <v>7.6923076923076927E-2</v>
      </c>
      <c r="N39" s="9">
        <v>2.7972027972027972E-2</v>
      </c>
      <c r="O39" s="9">
        <v>7.6923076923076927E-2</v>
      </c>
      <c r="P39" s="9">
        <v>2.8169014084507046E-2</v>
      </c>
      <c r="Q39" s="9">
        <v>2.1582733812949638E-2</v>
      </c>
      <c r="R39" s="9">
        <v>4.195804195804196E-2</v>
      </c>
      <c r="S39" s="9">
        <v>2.7972027972027972E-2</v>
      </c>
      <c r="T39" s="9">
        <v>2.7972027972027972E-2</v>
      </c>
      <c r="U39" s="9">
        <v>1.3986013986013986E-2</v>
      </c>
      <c r="V39" s="9">
        <v>4.2253521126760563E-2</v>
      </c>
    </row>
    <row r="40" spans="1:22" ht="15" thickBot="1" x14ac:dyDescent="0.3">
      <c r="A40" s="100">
        <v>2016</v>
      </c>
      <c r="B40" s="99" t="s">
        <v>35</v>
      </c>
      <c r="C40" s="99" t="s">
        <v>32</v>
      </c>
      <c r="D40" s="99" t="s">
        <v>45</v>
      </c>
      <c r="E40" s="99" t="s">
        <v>46</v>
      </c>
      <c r="F40" s="99" t="s">
        <v>36</v>
      </c>
      <c r="G40" s="99" t="s">
        <v>48</v>
      </c>
      <c r="H40" s="99" t="s">
        <v>37</v>
      </c>
      <c r="I40" s="99" t="s">
        <v>65</v>
      </c>
      <c r="J40" s="99" t="s">
        <v>66</v>
      </c>
      <c r="K40" s="99" t="s">
        <v>41</v>
      </c>
      <c r="L40" s="99" t="s">
        <v>34</v>
      </c>
      <c r="M40" s="99" t="s">
        <v>49</v>
      </c>
      <c r="N40" s="99" t="s">
        <v>44</v>
      </c>
      <c r="O40" s="99" t="s">
        <v>43</v>
      </c>
      <c r="P40" s="99" t="s">
        <v>67</v>
      </c>
      <c r="Q40" s="99" t="s">
        <v>40</v>
      </c>
      <c r="R40" s="99" t="s">
        <v>52</v>
      </c>
      <c r="S40" s="99" t="s">
        <v>51</v>
      </c>
      <c r="T40" s="99" t="s">
        <v>50</v>
      </c>
      <c r="U40" s="99" t="s">
        <v>47</v>
      </c>
      <c r="V40" s="99" t="s">
        <v>33</v>
      </c>
    </row>
    <row r="41" spans="1:22" ht="14.25" x14ac:dyDescent="0.25">
      <c r="A41" s="4" t="s">
        <v>57</v>
      </c>
      <c r="B41" s="9">
        <v>0.12658227848101267</v>
      </c>
      <c r="C41" s="9">
        <v>0.12626262626262627</v>
      </c>
      <c r="D41" s="9">
        <v>0.16030534351145037</v>
      </c>
      <c r="E41" s="9">
        <v>0.20304568527918782</v>
      </c>
      <c r="F41" s="9">
        <v>0.18028846153846154</v>
      </c>
      <c r="G41" s="9">
        <v>0.10025062656641603</v>
      </c>
      <c r="H41" s="9">
        <v>0.21119592875318066</v>
      </c>
      <c r="I41" s="9">
        <v>0.19518072289156627</v>
      </c>
      <c r="J41" s="9">
        <v>9.569377990430622E-2</v>
      </c>
      <c r="K41" s="9">
        <v>0.21065375302663442</v>
      </c>
      <c r="L41" s="9">
        <v>0.17129629629629631</v>
      </c>
      <c r="M41" s="9">
        <v>0.15012722646310434</v>
      </c>
      <c r="N41" s="9">
        <v>0.21394230769230765</v>
      </c>
      <c r="O41" s="9">
        <v>0.23076923076923075</v>
      </c>
      <c r="P41" s="9">
        <v>0.18341708542713564</v>
      </c>
      <c r="Q41" s="9">
        <v>0.16626506024096385</v>
      </c>
      <c r="R41" s="9">
        <v>0.14285714285714285</v>
      </c>
      <c r="S41" s="9">
        <v>0.13350125944584382</v>
      </c>
      <c r="T41" s="9">
        <v>0.18556701030927836</v>
      </c>
      <c r="U41" s="9">
        <v>0.21173469387755101</v>
      </c>
      <c r="V41" s="9">
        <v>0.17171717171717168</v>
      </c>
    </row>
    <row r="42" spans="1:22" ht="14.25" x14ac:dyDescent="0.25">
      <c r="A42" s="5" t="s">
        <v>58</v>
      </c>
      <c r="B42" s="9">
        <v>0.4379746835443038</v>
      </c>
      <c r="C42" s="9">
        <v>0.46969696969696967</v>
      </c>
      <c r="D42" s="9">
        <v>0.48346055979643765</v>
      </c>
      <c r="E42" s="9">
        <v>0.51269035532994922</v>
      </c>
      <c r="F42" s="9">
        <v>0.58894230769230771</v>
      </c>
      <c r="G42" s="9">
        <v>0.60902255639097747</v>
      </c>
      <c r="H42" s="9">
        <v>0.46055979643765904</v>
      </c>
      <c r="I42" s="9">
        <v>0.54698795180722892</v>
      </c>
      <c r="J42" s="9">
        <v>0.55980861244019142</v>
      </c>
      <c r="K42" s="9">
        <v>0.52784503631961255</v>
      </c>
      <c r="L42" s="9">
        <v>0.53703703703703709</v>
      </c>
      <c r="M42" s="9">
        <v>0.56234096692111957</v>
      </c>
      <c r="N42" s="9">
        <v>0.54086538461538458</v>
      </c>
      <c r="O42" s="9">
        <v>0.52820512820512822</v>
      </c>
      <c r="P42" s="9">
        <v>0.5</v>
      </c>
      <c r="Q42" s="9">
        <v>0.57831325301204817</v>
      </c>
      <c r="R42" s="9">
        <v>0.57393483709273185</v>
      </c>
      <c r="S42" s="9">
        <v>0.52644836272040307</v>
      </c>
      <c r="T42" s="9">
        <v>0.55412371134020622</v>
      </c>
      <c r="U42" s="9">
        <v>0.5892857142857143</v>
      </c>
      <c r="V42" s="9">
        <v>0.63888888888888884</v>
      </c>
    </row>
    <row r="43" spans="1:22" ht="14.25" x14ac:dyDescent="0.25">
      <c r="A43" s="5" t="s">
        <v>59</v>
      </c>
      <c r="B43" s="9">
        <v>0.35443037974683539</v>
      </c>
      <c r="C43" s="9">
        <v>0.33585858585858586</v>
      </c>
      <c r="D43" s="9">
        <v>0.29770992366412213</v>
      </c>
      <c r="E43" s="9">
        <v>0.23604060913705585</v>
      </c>
      <c r="F43" s="9">
        <v>0.19951923076923075</v>
      </c>
      <c r="G43" s="9">
        <v>0.24310776942355891</v>
      </c>
      <c r="H43" s="9">
        <v>0.26972010178117051</v>
      </c>
      <c r="I43" s="9">
        <v>0.21686746987951808</v>
      </c>
      <c r="J43" s="9">
        <v>0.31578947368421051</v>
      </c>
      <c r="K43" s="9">
        <v>0.23486682808716708</v>
      </c>
      <c r="L43" s="9">
        <v>0.22453703703703703</v>
      </c>
      <c r="M43" s="9">
        <v>0.2544529262086514</v>
      </c>
      <c r="N43" s="9">
        <v>0.20192307692307693</v>
      </c>
      <c r="O43" s="9">
        <v>0.19743589743589746</v>
      </c>
      <c r="P43" s="9">
        <v>0.2613065326633166</v>
      </c>
      <c r="Q43" s="9">
        <v>0.22409638554216868</v>
      </c>
      <c r="R43" s="9">
        <v>0.22807017543859648</v>
      </c>
      <c r="S43" s="9">
        <v>0.31234256926952142</v>
      </c>
      <c r="T43" s="9">
        <v>0.2422680412371134</v>
      </c>
      <c r="U43" s="9">
        <v>0.16071428571428573</v>
      </c>
      <c r="V43" s="9">
        <v>0.16161616161616163</v>
      </c>
    </row>
    <row r="44" spans="1:22" ht="15" thickBot="1" x14ac:dyDescent="0.3">
      <c r="A44" s="6" t="s">
        <v>60</v>
      </c>
      <c r="B44" s="9">
        <v>8.1012658227848103E-2</v>
      </c>
      <c r="C44" s="9">
        <v>6.8181818181818177E-2</v>
      </c>
      <c r="D44" s="9">
        <v>5.8524173027989825E-2</v>
      </c>
      <c r="E44" s="9">
        <v>4.8223350253807105E-2</v>
      </c>
      <c r="F44" s="9">
        <v>3.125E-2</v>
      </c>
      <c r="G44" s="9">
        <v>4.7619047619047616E-2</v>
      </c>
      <c r="H44" s="9">
        <v>5.8524173027989825E-2</v>
      </c>
      <c r="I44" s="9">
        <v>4.0963855421686748E-2</v>
      </c>
      <c r="J44" s="9">
        <v>2.8708133971291863E-2</v>
      </c>
      <c r="K44" s="9">
        <v>2.663438256658596E-2</v>
      </c>
      <c r="L44" s="9">
        <v>6.7129629629629636E-2</v>
      </c>
      <c r="M44" s="9">
        <v>3.3078880407124679E-2</v>
      </c>
      <c r="N44" s="9">
        <v>4.3269230769230768E-2</v>
      </c>
      <c r="O44" s="9">
        <v>4.3589743589743588E-2</v>
      </c>
      <c r="P44" s="9">
        <v>5.5276381909547742E-2</v>
      </c>
      <c r="Q44" s="9">
        <v>3.1325301204819279E-2</v>
      </c>
      <c r="R44" s="9">
        <v>5.5137844611528826E-2</v>
      </c>
      <c r="S44" s="9">
        <v>2.7707808564231738E-2</v>
      </c>
      <c r="T44" s="9">
        <v>1.804123711340206E-2</v>
      </c>
      <c r="U44" s="9">
        <v>3.826530612244898E-2</v>
      </c>
      <c r="V44" s="9">
        <v>2.7777777777777776E-2</v>
      </c>
    </row>
    <row r="45" spans="1:22" ht="15" thickBot="1" x14ac:dyDescent="0.3">
      <c r="A45" s="98">
        <v>2014</v>
      </c>
      <c r="B45" s="99" t="s">
        <v>35</v>
      </c>
      <c r="C45" s="99" t="s">
        <v>32</v>
      </c>
      <c r="D45" s="99" t="s">
        <v>45</v>
      </c>
      <c r="E45" s="99" t="s">
        <v>46</v>
      </c>
      <c r="F45" s="99" t="s">
        <v>36</v>
      </c>
      <c r="G45" s="99" t="s">
        <v>48</v>
      </c>
      <c r="H45" s="99" t="s">
        <v>37</v>
      </c>
      <c r="I45" s="99" t="s">
        <v>65</v>
      </c>
      <c r="J45" s="99" t="s">
        <v>66</v>
      </c>
      <c r="K45" s="99" t="s">
        <v>41</v>
      </c>
      <c r="L45" s="99" t="s">
        <v>34</v>
      </c>
      <c r="M45" s="99" t="s">
        <v>49</v>
      </c>
      <c r="N45" s="99" t="s">
        <v>44</v>
      </c>
      <c r="O45" s="99" t="s">
        <v>43</v>
      </c>
      <c r="P45" s="99" t="s">
        <v>67</v>
      </c>
      <c r="Q45" s="99" t="s">
        <v>40</v>
      </c>
      <c r="R45" s="99" t="s">
        <v>52</v>
      </c>
      <c r="S45" s="99" t="s">
        <v>51</v>
      </c>
      <c r="T45" s="99" t="s">
        <v>50</v>
      </c>
      <c r="U45" s="99" t="s">
        <v>47</v>
      </c>
      <c r="V45" s="99" t="s">
        <v>33</v>
      </c>
    </row>
    <row r="46" spans="1:22" ht="14.25" x14ac:dyDescent="0.25">
      <c r="A46" s="4" t="s">
        <v>57</v>
      </c>
      <c r="B46" s="9">
        <v>0.18487394957983194</v>
      </c>
      <c r="C46" s="9">
        <v>0.1</v>
      </c>
      <c r="D46" s="9">
        <v>7.8260869565217397E-2</v>
      </c>
      <c r="E46" s="9">
        <v>7.5630252100840331E-2</v>
      </c>
      <c r="F46" s="9">
        <v>0.1440677966101695</v>
      </c>
      <c r="G46" s="9">
        <v>5.9322033898305086E-2</v>
      </c>
      <c r="H46" s="9">
        <v>0.10833333333333334</v>
      </c>
      <c r="I46" s="9">
        <v>0.25</v>
      </c>
      <c r="J46" s="9">
        <v>0.19491525423728814</v>
      </c>
      <c r="K46" s="9">
        <v>0.20338983050847459</v>
      </c>
      <c r="L46" s="9">
        <v>0.23333333333333331</v>
      </c>
      <c r="M46" s="9">
        <v>0.24166666666666667</v>
      </c>
      <c r="N46" s="9">
        <v>0.24166666666666667</v>
      </c>
      <c r="O46" s="9">
        <v>0.27500000000000002</v>
      </c>
      <c r="P46" s="9">
        <v>0.18333333333333332</v>
      </c>
      <c r="Q46" s="9">
        <v>0.35</v>
      </c>
      <c r="R46" s="9">
        <v>0.29166666666666669</v>
      </c>
      <c r="S46" s="9">
        <v>0.17948717948717949</v>
      </c>
      <c r="T46" s="9">
        <v>0.28205128205128205</v>
      </c>
      <c r="U46" s="9">
        <v>0.24166666666666667</v>
      </c>
      <c r="V46" s="9">
        <v>0.17499999999999999</v>
      </c>
    </row>
    <row r="47" spans="1:22" ht="14.25" x14ac:dyDescent="0.25">
      <c r="A47" s="5" t="s">
        <v>58</v>
      </c>
      <c r="B47" s="9">
        <v>0.39495798319327735</v>
      </c>
      <c r="C47" s="9">
        <v>0.35833333333333334</v>
      </c>
      <c r="D47" s="9">
        <v>0.37391304347826088</v>
      </c>
      <c r="E47" s="9">
        <v>0.44537815126050423</v>
      </c>
      <c r="F47" s="9">
        <v>0.4576271186440678</v>
      </c>
      <c r="G47" s="9">
        <v>0.51694915254237284</v>
      </c>
      <c r="H47" s="9">
        <v>0.39166666666666666</v>
      </c>
      <c r="I47" s="9">
        <v>0.5</v>
      </c>
      <c r="J47" s="9">
        <v>0.4576271186440678</v>
      </c>
      <c r="K47" s="9">
        <v>0.5423728813559322</v>
      </c>
      <c r="L47" s="9">
        <v>0.66666666666666652</v>
      </c>
      <c r="M47" s="9">
        <v>0.54166666666666663</v>
      </c>
      <c r="N47" s="9">
        <v>0.55000000000000004</v>
      </c>
      <c r="O47" s="9">
        <v>0.44166666666666665</v>
      </c>
      <c r="P47" s="9">
        <v>0.51666666666666672</v>
      </c>
      <c r="Q47" s="9">
        <v>0.49166666666666664</v>
      </c>
      <c r="R47" s="9">
        <v>0.52500000000000002</v>
      </c>
      <c r="S47" s="9">
        <v>0.48717948717948717</v>
      </c>
      <c r="T47" s="9">
        <v>0.49572649572649574</v>
      </c>
      <c r="U47" s="9">
        <v>0.52500000000000002</v>
      </c>
      <c r="V47" s="9">
        <v>0.66666666666666652</v>
      </c>
    </row>
    <row r="48" spans="1:22" ht="14.25" x14ac:dyDescent="0.25">
      <c r="A48" s="5" t="s">
        <v>59</v>
      </c>
      <c r="B48" s="9">
        <v>0.36134453781512604</v>
      </c>
      <c r="C48" s="9">
        <v>0.53333333333333333</v>
      </c>
      <c r="D48" s="9">
        <v>0.5304347826086957</v>
      </c>
      <c r="E48" s="9">
        <v>0.47058823529411759</v>
      </c>
      <c r="F48" s="9">
        <v>0.38135593220338981</v>
      </c>
      <c r="G48" s="9">
        <v>0.4152542372881356</v>
      </c>
      <c r="H48" s="9">
        <v>0.48333333333333334</v>
      </c>
      <c r="I48" s="9">
        <v>0.18333333333333332</v>
      </c>
      <c r="J48" s="9">
        <v>0.27966101694915252</v>
      </c>
      <c r="K48" s="9">
        <v>0.21186440677966101</v>
      </c>
      <c r="L48" s="9">
        <v>0.1</v>
      </c>
      <c r="M48" s="9">
        <v>0.19166666666666668</v>
      </c>
      <c r="N48" s="9">
        <v>0.17499999999999999</v>
      </c>
      <c r="O48" s="9">
        <v>0.27500000000000002</v>
      </c>
      <c r="P48" s="9">
        <v>0.3</v>
      </c>
      <c r="Q48" s="9">
        <v>0.13333333333333333</v>
      </c>
      <c r="R48" s="9">
        <v>0.17499999999999999</v>
      </c>
      <c r="S48" s="9">
        <v>0.28205128205128205</v>
      </c>
      <c r="T48" s="9">
        <v>0.21367521367521367</v>
      </c>
      <c r="U48" s="9">
        <v>0.15833333333333333</v>
      </c>
      <c r="V48" s="9">
        <v>0.10833333333333334</v>
      </c>
    </row>
    <row r="49" spans="1:22" ht="15" thickBot="1" x14ac:dyDescent="0.3">
      <c r="A49" s="6" t="s">
        <v>60</v>
      </c>
      <c r="B49" s="9">
        <v>5.8823529411764698E-2</v>
      </c>
      <c r="C49" s="9">
        <v>8.3333333333333332E-3</v>
      </c>
      <c r="D49" s="9">
        <v>1.7391304347826087E-2</v>
      </c>
      <c r="E49" s="9">
        <v>8.4033613445378148E-3</v>
      </c>
      <c r="F49" s="9">
        <v>1.6949152542372881E-2</v>
      </c>
      <c r="G49" s="9">
        <v>8.4745762711864406E-3</v>
      </c>
      <c r="H49" s="9">
        <v>1.6666666666666666E-2</v>
      </c>
      <c r="I49" s="9">
        <v>6.6666666666666666E-2</v>
      </c>
      <c r="J49" s="9">
        <v>6.7796610169491525E-2</v>
      </c>
      <c r="K49" s="9">
        <v>4.2372881355932195E-2</v>
      </c>
      <c r="L49" s="9"/>
      <c r="M49" s="9">
        <v>2.5000000000000001E-2</v>
      </c>
      <c r="N49" s="9">
        <v>3.3333333333333333E-2</v>
      </c>
      <c r="O49" s="9">
        <v>8.3333333333333332E-3</v>
      </c>
      <c r="P49" s="9"/>
      <c r="Q49" s="9">
        <v>2.5000000000000001E-2</v>
      </c>
      <c r="R49" s="9">
        <v>8.3333333333333332E-3</v>
      </c>
      <c r="S49" s="9">
        <v>5.128205128205128E-2</v>
      </c>
      <c r="T49" s="9">
        <v>8.5470085470085479E-3</v>
      </c>
      <c r="U49" s="9">
        <v>7.4999999999999997E-2</v>
      </c>
      <c r="V49" s="9">
        <v>0.05</v>
      </c>
    </row>
    <row r="50" spans="1:22" ht="15" thickBot="1" x14ac:dyDescent="0.3">
      <c r="A50" s="100">
        <v>2012</v>
      </c>
      <c r="B50" s="99" t="s">
        <v>35</v>
      </c>
      <c r="C50" s="99" t="s">
        <v>32</v>
      </c>
      <c r="D50" s="99" t="s">
        <v>45</v>
      </c>
      <c r="E50" s="99" t="s">
        <v>46</v>
      </c>
      <c r="F50" s="99" t="s">
        <v>36</v>
      </c>
      <c r="G50" s="99" t="s">
        <v>48</v>
      </c>
      <c r="H50" s="99" t="s">
        <v>37</v>
      </c>
      <c r="I50" s="99" t="s">
        <v>65</v>
      </c>
      <c r="J50" s="99" t="s">
        <v>66</v>
      </c>
      <c r="K50" s="99" t="s">
        <v>41</v>
      </c>
      <c r="L50" s="99" t="s">
        <v>34</v>
      </c>
      <c r="M50" s="99" t="s">
        <v>49</v>
      </c>
      <c r="N50" s="99" t="s">
        <v>44</v>
      </c>
      <c r="O50" s="99" t="s">
        <v>43</v>
      </c>
      <c r="P50" s="99" t="s">
        <v>67</v>
      </c>
      <c r="Q50" s="99" t="s">
        <v>40</v>
      </c>
      <c r="R50" s="99" t="s">
        <v>52</v>
      </c>
      <c r="S50" s="99" t="s">
        <v>51</v>
      </c>
      <c r="T50" s="99" t="s">
        <v>50</v>
      </c>
      <c r="U50" s="99" t="s">
        <v>47</v>
      </c>
      <c r="V50" s="99" t="s">
        <v>33</v>
      </c>
    </row>
    <row r="51" spans="1:22" ht="14.25" x14ac:dyDescent="0.25">
      <c r="A51" s="4" t="s">
        <v>57</v>
      </c>
      <c r="B51" s="9">
        <v>0.21666666666666667</v>
      </c>
      <c r="C51" s="9">
        <v>0.15315315315315314</v>
      </c>
      <c r="D51" s="9">
        <v>0.11711711711711711</v>
      </c>
      <c r="E51" s="9">
        <v>0.19130434782608696</v>
      </c>
      <c r="F51" s="9">
        <v>0.10833333333333334</v>
      </c>
      <c r="G51" s="9">
        <v>0.13675213675213677</v>
      </c>
      <c r="H51" s="9">
        <v>7.5630252100840331E-2</v>
      </c>
      <c r="I51" s="9">
        <v>0.1092436974789916</v>
      </c>
      <c r="J51" s="9">
        <v>0.15966386554621848</v>
      </c>
      <c r="K51" s="9">
        <v>0.1271186440677966</v>
      </c>
      <c r="L51" s="9">
        <v>0.13445378151260504</v>
      </c>
      <c r="M51" s="9">
        <v>0.24786324786324787</v>
      </c>
      <c r="N51" s="9">
        <v>0.17647058823529413</v>
      </c>
      <c r="O51" s="9">
        <v>0.125</v>
      </c>
      <c r="P51" s="9">
        <v>7.5630252100840331E-2</v>
      </c>
      <c r="Q51" s="9">
        <v>0.1092436974789916</v>
      </c>
      <c r="R51" s="9">
        <v>0.20338983050847459</v>
      </c>
      <c r="S51" s="9">
        <v>0.17094017094017094</v>
      </c>
      <c r="T51" s="9">
        <v>0.17094017094017094</v>
      </c>
      <c r="U51" s="9">
        <v>0.15929203539823009</v>
      </c>
      <c r="V51" s="9">
        <v>0.1864406779661017</v>
      </c>
    </row>
    <row r="52" spans="1:22" ht="14.25" x14ac:dyDescent="0.25">
      <c r="A52" s="5" t="s">
        <v>58</v>
      </c>
      <c r="B52" s="9">
        <v>0.54166666666666663</v>
      </c>
      <c r="C52" s="9">
        <v>0.4324324324324324</v>
      </c>
      <c r="D52" s="9">
        <v>0.31531531531531531</v>
      </c>
      <c r="E52" s="9">
        <v>0.52173913043478259</v>
      </c>
      <c r="F52" s="9">
        <v>0.55833333333333335</v>
      </c>
      <c r="G52" s="9">
        <v>0.57264957264957261</v>
      </c>
      <c r="H52" s="9">
        <v>0.66386554621848726</v>
      </c>
      <c r="I52" s="9">
        <v>0.60504201680672265</v>
      </c>
      <c r="J52" s="9">
        <v>0.42857142857142855</v>
      </c>
      <c r="K52" s="9">
        <v>0.52542372881355937</v>
      </c>
      <c r="L52" s="9">
        <v>0.49579831932773111</v>
      </c>
      <c r="M52" s="9">
        <v>0.30769230769230771</v>
      </c>
      <c r="N52" s="9">
        <v>0.49579831932773111</v>
      </c>
      <c r="O52" s="9">
        <v>0.47499999999999998</v>
      </c>
      <c r="P52" s="9">
        <v>0.61344537815126055</v>
      </c>
      <c r="Q52" s="9">
        <v>0.59663865546218486</v>
      </c>
      <c r="R52" s="9">
        <v>0.44915254237288138</v>
      </c>
      <c r="S52" s="9">
        <v>0.38461538461538469</v>
      </c>
      <c r="T52" s="9">
        <v>0.53846153846153844</v>
      </c>
      <c r="U52" s="9">
        <v>0.46902654867256638</v>
      </c>
      <c r="V52" s="9">
        <v>0.55932203389830504</v>
      </c>
    </row>
    <row r="53" spans="1:22" ht="14.25" x14ac:dyDescent="0.25">
      <c r="A53" s="5" t="s">
        <v>59</v>
      </c>
      <c r="B53" s="9">
        <v>0.20833333333333337</v>
      </c>
      <c r="C53" s="9">
        <v>0.38738738738738737</v>
      </c>
      <c r="D53" s="9">
        <v>0.49549549549549549</v>
      </c>
      <c r="E53" s="9">
        <v>0.26956521739130435</v>
      </c>
      <c r="F53" s="9">
        <v>0.28333333333333333</v>
      </c>
      <c r="G53" s="9">
        <v>0.27350427350427353</v>
      </c>
      <c r="H53" s="9">
        <v>0.23529411764705879</v>
      </c>
      <c r="I53" s="9">
        <v>0.26890756302521007</v>
      </c>
      <c r="J53" s="9">
        <v>0.34453781512605042</v>
      </c>
      <c r="K53" s="9">
        <v>0.29661016949152541</v>
      </c>
      <c r="L53" s="9">
        <v>0.31092436974789917</v>
      </c>
      <c r="M53" s="9">
        <v>0.39316239316239321</v>
      </c>
      <c r="N53" s="9">
        <v>0.21848739495798319</v>
      </c>
      <c r="O53" s="9">
        <v>0.34166666666666662</v>
      </c>
      <c r="P53" s="9">
        <v>0.26890756302521007</v>
      </c>
      <c r="Q53" s="9">
        <v>0.27731092436974791</v>
      </c>
      <c r="R53" s="9">
        <v>0.2711864406779661</v>
      </c>
      <c r="S53" s="9">
        <v>0.38461538461538469</v>
      </c>
      <c r="T53" s="9">
        <v>0.26495726495726496</v>
      </c>
      <c r="U53" s="9">
        <v>0.29203539823008851</v>
      </c>
      <c r="V53" s="9">
        <v>0.24576271186440679</v>
      </c>
    </row>
    <row r="54" spans="1:22" ht="15" thickBot="1" x14ac:dyDescent="0.3">
      <c r="A54" s="6" t="s">
        <v>60</v>
      </c>
      <c r="B54" s="9">
        <v>3.3333333333333333E-2</v>
      </c>
      <c r="C54" s="9">
        <v>2.7027027027027025E-2</v>
      </c>
      <c r="D54" s="9">
        <v>7.2072072072072071E-2</v>
      </c>
      <c r="E54" s="9">
        <v>1.7391304347826087E-2</v>
      </c>
      <c r="F54" s="9">
        <v>0.05</v>
      </c>
      <c r="G54" s="9">
        <v>1.7094017094017096E-2</v>
      </c>
      <c r="H54" s="9">
        <v>2.5210084033613446E-2</v>
      </c>
      <c r="I54" s="9">
        <v>1.680672268907563E-2</v>
      </c>
      <c r="J54" s="9">
        <v>6.7226890756302518E-2</v>
      </c>
      <c r="K54" s="9">
        <v>5.0847457627118647E-2</v>
      </c>
      <c r="L54" s="9">
        <v>5.8823529411764698E-2</v>
      </c>
      <c r="M54" s="9">
        <v>5.128205128205128E-2</v>
      </c>
      <c r="N54" s="9">
        <v>0.1092436974789916</v>
      </c>
      <c r="O54" s="9">
        <v>5.8333333333333327E-2</v>
      </c>
      <c r="P54" s="9">
        <v>4.2016806722689079E-2</v>
      </c>
      <c r="Q54" s="9">
        <v>1.680672268907563E-2</v>
      </c>
      <c r="R54" s="9">
        <v>7.6271186440677971E-2</v>
      </c>
      <c r="S54" s="9">
        <v>5.9829059829059832E-2</v>
      </c>
      <c r="T54" s="9">
        <v>2.564102564102564E-2</v>
      </c>
      <c r="U54" s="9">
        <v>7.9646017699115043E-2</v>
      </c>
      <c r="V54" s="9">
        <v>8.4745762711864406E-3</v>
      </c>
    </row>
    <row r="55" spans="1:22" ht="15" thickBot="1" x14ac:dyDescent="0.3">
      <c r="A55" s="98">
        <v>2009</v>
      </c>
      <c r="B55" s="99" t="s">
        <v>35</v>
      </c>
      <c r="C55" s="99" t="s">
        <v>32</v>
      </c>
      <c r="D55" s="99" t="s">
        <v>45</v>
      </c>
      <c r="E55" s="99" t="s">
        <v>46</v>
      </c>
      <c r="F55" s="99" t="s">
        <v>36</v>
      </c>
      <c r="G55" s="99" t="s">
        <v>48</v>
      </c>
      <c r="H55" s="99" t="s">
        <v>37</v>
      </c>
      <c r="I55" s="99" t="s">
        <v>65</v>
      </c>
      <c r="J55" s="99" t="s">
        <v>66</v>
      </c>
      <c r="K55" s="99" t="s">
        <v>41</v>
      </c>
      <c r="L55" s="99" t="s">
        <v>34</v>
      </c>
      <c r="M55" s="99" t="s">
        <v>49</v>
      </c>
      <c r="N55" s="99" t="s">
        <v>44</v>
      </c>
      <c r="O55" s="99" t="s">
        <v>43</v>
      </c>
      <c r="P55" s="99" t="s">
        <v>67</v>
      </c>
      <c r="Q55" s="99" t="s">
        <v>40</v>
      </c>
      <c r="R55" s="99" t="s">
        <v>52</v>
      </c>
      <c r="S55" s="99" t="s">
        <v>51</v>
      </c>
      <c r="T55" s="99" t="s">
        <v>50</v>
      </c>
      <c r="U55" s="99" t="s">
        <v>47</v>
      </c>
      <c r="V55" s="99" t="s">
        <v>33</v>
      </c>
    </row>
    <row r="56" spans="1:22" ht="14.25" x14ac:dyDescent="0.25">
      <c r="A56" s="4" t="s">
        <v>57</v>
      </c>
      <c r="B56" s="9">
        <v>0.16</v>
      </c>
      <c r="C56" s="9">
        <v>0.13400000000000001</v>
      </c>
      <c r="D56" s="9">
        <v>0.17100000000000001</v>
      </c>
      <c r="E56" s="9">
        <v>0.14899999999999999</v>
      </c>
      <c r="F56" s="9">
        <v>0.15</v>
      </c>
      <c r="G56" s="9">
        <v>7.0999999999999994E-2</v>
      </c>
      <c r="H56" s="9">
        <v>0.185</v>
      </c>
      <c r="I56" s="9">
        <v>0.40899999999999997</v>
      </c>
      <c r="J56" s="9">
        <v>9.6000000000000002E-2</v>
      </c>
      <c r="K56" s="9">
        <v>9.6000000000000002E-2</v>
      </c>
      <c r="L56" s="9">
        <v>0.223</v>
      </c>
      <c r="M56" s="9">
        <v>0.127</v>
      </c>
      <c r="N56" s="9">
        <v>0.17199999999999999</v>
      </c>
      <c r="O56" s="9">
        <v>9.4E-2</v>
      </c>
      <c r="P56" s="9">
        <v>0.16700000000000001</v>
      </c>
      <c r="Q56" s="9">
        <v>0.25900000000000001</v>
      </c>
      <c r="R56" s="9">
        <v>0.14399999999999999</v>
      </c>
      <c r="S56" s="9">
        <v>7.8E-2</v>
      </c>
      <c r="T56" s="9">
        <v>0.14499999999999999</v>
      </c>
      <c r="U56" s="9">
        <v>0.2</v>
      </c>
      <c r="V56" s="9">
        <v>0.16900000000000001</v>
      </c>
    </row>
    <row r="57" spans="1:22" ht="14.25" x14ac:dyDescent="0.25">
      <c r="A57" s="5" t="s">
        <v>58</v>
      </c>
      <c r="B57" s="9">
        <v>0.42899999999999999</v>
      </c>
      <c r="C57" s="9">
        <v>0.437</v>
      </c>
      <c r="D57" s="9">
        <v>0.51300000000000001</v>
      </c>
      <c r="E57" s="9">
        <v>0.50900000000000001</v>
      </c>
      <c r="F57" s="9">
        <v>0.53100000000000003</v>
      </c>
      <c r="G57" s="9">
        <v>0.57499999999999996</v>
      </c>
      <c r="H57" s="9">
        <v>0.45400000000000001</v>
      </c>
      <c r="I57" s="9">
        <v>0.318</v>
      </c>
      <c r="J57" s="9">
        <v>0.52200000000000002</v>
      </c>
      <c r="K57" s="9">
        <v>0.60599999999999998</v>
      </c>
      <c r="L57" s="9">
        <v>0.47299999999999998</v>
      </c>
      <c r="M57" s="9">
        <v>0.65300000000000002</v>
      </c>
      <c r="N57" s="9">
        <v>0.51700000000000002</v>
      </c>
      <c r="O57" s="9">
        <v>0.58099999999999996</v>
      </c>
      <c r="P57" s="9">
        <v>0.60499999999999998</v>
      </c>
      <c r="Q57" s="9">
        <v>0.46600000000000003</v>
      </c>
      <c r="R57" s="9">
        <v>0.53400000000000003</v>
      </c>
      <c r="S57" s="9">
        <v>0.68700000000000006</v>
      </c>
      <c r="T57" s="9">
        <v>0.66700000000000004</v>
      </c>
      <c r="U57" s="9">
        <v>0.52700000000000002</v>
      </c>
      <c r="V57" s="9">
        <v>0.53400000000000003</v>
      </c>
    </row>
    <row r="58" spans="1:22" ht="14.25" x14ac:dyDescent="0.25">
      <c r="A58" s="5" t="s">
        <v>59</v>
      </c>
      <c r="B58" s="9">
        <v>0.39500000000000002</v>
      </c>
      <c r="C58" s="9">
        <v>0.39500000000000002</v>
      </c>
      <c r="D58" s="9">
        <v>0.29899999999999999</v>
      </c>
      <c r="E58" s="9">
        <v>0.32500000000000001</v>
      </c>
      <c r="F58" s="9">
        <v>0.31900000000000001</v>
      </c>
      <c r="G58" s="9">
        <v>0.33600000000000002</v>
      </c>
      <c r="H58" s="9">
        <v>0.32800000000000001</v>
      </c>
      <c r="I58" s="9">
        <v>0.255</v>
      </c>
      <c r="J58" s="9">
        <v>0.34799999999999998</v>
      </c>
      <c r="K58" s="9">
        <v>0.27900000000000003</v>
      </c>
      <c r="L58" s="9">
        <v>0.27700000000000002</v>
      </c>
      <c r="M58" s="9">
        <v>0.22</v>
      </c>
      <c r="N58" s="9">
        <v>0.29299999999999998</v>
      </c>
      <c r="O58" s="9">
        <v>0.29099999999999998</v>
      </c>
      <c r="P58" s="9">
        <v>0.20200000000000001</v>
      </c>
      <c r="Q58" s="9">
        <v>0.26700000000000002</v>
      </c>
      <c r="R58" s="9">
        <v>0.314</v>
      </c>
      <c r="S58" s="9">
        <v>0.22600000000000001</v>
      </c>
      <c r="T58" s="9">
        <v>0.17100000000000001</v>
      </c>
      <c r="U58" s="9">
        <v>0.23599999999999999</v>
      </c>
      <c r="V58" s="9">
        <v>0.29699999999999999</v>
      </c>
    </row>
    <row r="59" spans="1:22" ht="15" thickBot="1" x14ac:dyDescent="0.3">
      <c r="A59" s="6" t="s">
        <v>60</v>
      </c>
      <c r="B59" s="9">
        <v>1.7000000000000001E-2</v>
      </c>
      <c r="C59" s="9">
        <v>3.4000000000000002E-2</v>
      </c>
      <c r="D59" s="9">
        <v>1.7000000000000001E-2</v>
      </c>
      <c r="E59" s="9">
        <v>1.7999999999999999E-2</v>
      </c>
      <c r="F59" s="9"/>
      <c r="G59" s="9">
        <v>1.7999999999999999E-2</v>
      </c>
      <c r="H59" s="9">
        <v>3.4000000000000002E-2</v>
      </c>
      <c r="I59" s="9">
        <v>1.7999999999999999E-2</v>
      </c>
      <c r="J59" s="9">
        <v>3.5000000000000003E-2</v>
      </c>
      <c r="K59" s="9">
        <v>1.9E-2</v>
      </c>
      <c r="L59" s="9">
        <v>2.7E-2</v>
      </c>
      <c r="M59" s="9"/>
      <c r="N59" s="9">
        <v>1.7000000000000001E-2</v>
      </c>
      <c r="O59" s="9">
        <v>3.4000000000000002E-2</v>
      </c>
      <c r="P59" s="9">
        <v>2.5999999999999999E-2</v>
      </c>
      <c r="Q59" s="9">
        <v>8.9999999999999993E-3</v>
      </c>
      <c r="R59" s="9">
        <v>8.0000000000000002E-3</v>
      </c>
      <c r="S59" s="9">
        <v>8.9999999999999993E-3</v>
      </c>
      <c r="T59" s="9">
        <v>1.7000000000000001E-2</v>
      </c>
      <c r="U59" s="9">
        <v>3.5999999999999997E-2</v>
      </c>
      <c r="V59" s="9"/>
    </row>
    <row r="60" spans="1:22" ht="15" thickBot="1" x14ac:dyDescent="0.3">
      <c r="A60" s="100">
        <v>2008</v>
      </c>
      <c r="B60" s="99" t="s">
        <v>35</v>
      </c>
      <c r="C60" s="99" t="s">
        <v>32</v>
      </c>
      <c r="D60" s="99" t="s">
        <v>45</v>
      </c>
      <c r="E60" s="99" t="s">
        <v>46</v>
      </c>
      <c r="F60" s="99" t="s">
        <v>36</v>
      </c>
      <c r="G60" s="99" t="s">
        <v>48</v>
      </c>
      <c r="H60" s="99" t="s">
        <v>37</v>
      </c>
      <c r="I60" s="99" t="s">
        <v>65</v>
      </c>
      <c r="J60" s="99" t="s">
        <v>66</v>
      </c>
      <c r="K60" s="99" t="s">
        <v>41</v>
      </c>
      <c r="L60" s="99" t="s">
        <v>34</v>
      </c>
      <c r="M60" s="99" t="s">
        <v>49</v>
      </c>
      <c r="N60" s="99" t="s">
        <v>44</v>
      </c>
      <c r="O60" s="99" t="s">
        <v>43</v>
      </c>
      <c r="P60" s="99" t="s">
        <v>67</v>
      </c>
      <c r="Q60" s="99" t="s">
        <v>40</v>
      </c>
      <c r="R60" s="99" t="s">
        <v>52</v>
      </c>
      <c r="S60" s="99" t="s">
        <v>51</v>
      </c>
      <c r="T60" s="99" t="s">
        <v>50</v>
      </c>
      <c r="U60" s="99" t="s">
        <v>47</v>
      </c>
      <c r="V60" s="99" t="s">
        <v>33</v>
      </c>
    </row>
    <row r="61" spans="1:22" ht="14.25" x14ac:dyDescent="0.25">
      <c r="A61" s="4" t="s">
        <v>57</v>
      </c>
      <c r="B61" s="9">
        <v>0.13178294573643412</v>
      </c>
      <c r="C61" s="9">
        <v>5.2631578947368418E-2</v>
      </c>
      <c r="D61" s="9">
        <v>0.11688311688311687</v>
      </c>
      <c r="E61" s="9">
        <v>0.17796610169491525</v>
      </c>
      <c r="F61" s="9">
        <v>5.9405940594059403E-2</v>
      </c>
      <c r="G61" s="9">
        <v>0.12295081967213115</v>
      </c>
      <c r="H61" s="9">
        <v>0.10434782608695653</v>
      </c>
      <c r="I61" s="9">
        <v>7.1005917159763315E-2</v>
      </c>
      <c r="J61" s="9">
        <v>0.11956521739130435</v>
      </c>
      <c r="K61" s="9">
        <v>3.482587064676617E-2</v>
      </c>
      <c r="L61" s="9">
        <v>8.6294416243654817E-2</v>
      </c>
      <c r="M61" s="9">
        <v>0.22222222222222221</v>
      </c>
      <c r="N61" s="9">
        <v>9.375E-2</v>
      </c>
      <c r="O61" s="9">
        <v>0.19753086419753085</v>
      </c>
      <c r="P61" s="9">
        <v>0.11475409836065573</v>
      </c>
      <c r="Q61" s="9">
        <v>0.19083969465648856</v>
      </c>
      <c r="R61" s="9">
        <v>3.6363636363636362E-2</v>
      </c>
      <c r="S61" s="9"/>
      <c r="T61" s="9">
        <v>0.13725490196078433</v>
      </c>
      <c r="U61" s="9">
        <v>4.9180327868852458E-2</v>
      </c>
      <c r="V61" s="9">
        <v>9.6774193548387094E-2</v>
      </c>
    </row>
    <row r="62" spans="1:22" ht="14.25" x14ac:dyDescent="0.25">
      <c r="A62" s="5" t="s">
        <v>58</v>
      </c>
      <c r="B62" s="9">
        <v>0.48837209302325574</v>
      </c>
      <c r="C62" s="9">
        <v>0.64035087719298245</v>
      </c>
      <c r="D62" s="9">
        <v>0.31168831168831168</v>
      </c>
      <c r="E62" s="9">
        <v>0.49152542372881358</v>
      </c>
      <c r="F62" s="9">
        <v>0.60396039603960394</v>
      </c>
      <c r="G62" s="9">
        <v>0.45901639344262291</v>
      </c>
      <c r="H62" s="9">
        <v>0.55652173913043479</v>
      </c>
      <c r="I62" s="9">
        <v>0.31360946745562129</v>
      </c>
      <c r="J62" s="9">
        <v>0.55434782608695654</v>
      </c>
      <c r="K62" s="9">
        <v>0.44278606965174128</v>
      </c>
      <c r="L62" s="9">
        <v>0.4467005076142132</v>
      </c>
      <c r="M62" s="9">
        <v>0.34343434343434337</v>
      </c>
      <c r="N62" s="9">
        <v>0.48958333333333326</v>
      </c>
      <c r="O62" s="9">
        <v>0.54320987654320985</v>
      </c>
      <c r="P62" s="9">
        <v>0.48633879781420769</v>
      </c>
      <c r="Q62" s="9">
        <v>0.38931297709923662</v>
      </c>
      <c r="R62" s="9">
        <v>0.25454545454545452</v>
      </c>
      <c r="S62" s="9">
        <v>0.80769230769230771</v>
      </c>
      <c r="T62" s="9">
        <v>0.58823529411764708</v>
      </c>
      <c r="U62" s="9">
        <v>0.5901639344262295</v>
      </c>
      <c r="V62" s="9">
        <v>0.58064516129032262</v>
      </c>
    </row>
    <row r="63" spans="1:22" ht="14.25" x14ac:dyDescent="0.25">
      <c r="A63" s="5" t="s">
        <v>59</v>
      </c>
      <c r="B63" s="9">
        <v>0.31782945736434109</v>
      </c>
      <c r="C63" s="9">
        <v>0.2807017543859649</v>
      </c>
      <c r="D63" s="9">
        <v>0.51948051948051943</v>
      </c>
      <c r="E63" s="9">
        <v>0.3135593220338983</v>
      </c>
      <c r="F63" s="9">
        <v>0.3267326732673268</v>
      </c>
      <c r="G63" s="9">
        <v>0.35245901639344263</v>
      </c>
      <c r="H63" s="9">
        <v>0.30434782608695654</v>
      </c>
      <c r="I63" s="9">
        <v>0.57988165680473369</v>
      </c>
      <c r="J63" s="9">
        <v>0.31521739130434784</v>
      </c>
      <c r="K63" s="9">
        <v>0.43283582089552231</v>
      </c>
      <c r="L63" s="9">
        <v>0.40609137055837563</v>
      </c>
      <c r="M63" s="9">
        <v>0.41414141414141414</v>
      </c>
      <c r="N63" s="9">
        <v>0.40104166666666674</v>
      </c>
      <c r="O63" s="9">
        <v>0.24691358024691357</v>
      </c>
      <c r="P63" s="9">
        <v>0.33879781420765026</v>
      </c>
      <c r="Q63" s="9">
        <v>0.38167938931297712</v>
      </c>
      <c r="R63" s="9">
        <v>0.63636363636363635</v>
      </c>
      <c r="S63" s="9">
        <v>0.19230769230769235</v>
      </c>
      <c r="T63" s="9">
        <v>0.27450980392156865</v>
      </c>
      <c r="U63" s="9">
        <v>0.32786885245901637</v>
      </c>
      <c r="V63" s="9">
        <v>0.32258064516129031</v>
      </c>
    </row>
    <row r="64" spans="1:22" ht="15" thickBot="1" x14ac:dyDescent="0.3">
      <c r="A64" s="6" t="s">
        <v>60</v>
      </c>
      <c r="B64" s="9">
        <v>6.2015503875968998E-2</v>
      </c>
      <c r="C64" s="9">
        <v>2.6315789473684209E-2</v>
      </c>
      <c r="D64" s="9">
        <v>5.1948051948051945E-2</v>
      </c>
      <c r="E64" s="9">
        <v>1.6949152542372881E-2</v>
      </c>
      <c r="F64" s="9">
        <v>9.9009900990099011E-3</v>
      </c>
      <c r="G64" s="9">
        <v>6.5573770491803282E-2</v>
      </c>
      <c r="H64" s="9">
        <v>3.4782608695652174E-2</v>
      </c>
      <c r="I64" s="9">
        <v>3.5502958579881658E-2</v>
      </c>
      <c r="J64" s="9">
        <v>1.0869565217391304E-2</v>
      </c>
      <c r="K64" s="9">
        <v>8.9552238805970144E-2</v>
      </c>
      <c r="L64" s="9">
        <v>6.0913705583756347E-2</v>
      </c>
      <c r="M64" s="9">
        <v>2.0202020202020204E-2</v>
      </c>
      <c r="N64" s="9">
        <v>1.5625E-2</v>
      </c>
      <c r="O64" s="9">
        <v>1.2345679012345678E-2</v>
      </c>
      <c r="P64" s="9">
        <v>6.0109289617486336E-2</v>
      </c>
      <c r="Q64" s="9">
        <v>3.8167938931297711E-2</v>
      </c>
      <c r="R64" s="9">
        <v>7.2727272727272724E-2</v>
      </c>
      <c r="S64" s="9"/>
      <c r="T64" s="9"/>
      <c r="U64" s="9">
        <v>3.2786885245901641E-2</v>
      </c>
      <c r="V64" s="9"/>
    </row>
    <row r="65" spans="1:32" ht="15" thickBot="1" x14ac:dyDescent="0.3">
      <c r="A65" s="98">
        <v>2007</v>
      </c>
      <c r="B65" s="99" t="s">
        <v>35</v>
      </c>
      <c r="C65" s="99" t="s">
        <v>32</v>
      </c>
      <c r="D65" s="99" t="s">
        <v>45</v>
      </c>
      <c r="E65" s="99" t="s">
        <v>46</v>
      </c>
      <c r="F65" s="99" t="s">
        <v>36</v>
      </c>
      <c r="G65" s="99" t="s">
        <v>48</v>
      </c>
      <c r="H65" s="99" t="s">
        <v>37</v>
      </c>
      <c r="I65" s="99" t="s">
        <v>65</v>
      </c>
      <c r="J65" s="99" t="s">
        <v>66</v>
      </c>
      <c r="K65" s="99" t="s">
        <v>41</v>
      </c>
      <c r="L65" s="99" t="s">
        <v>34</v>
      </c>
      <c r="M65" s="99" t="s">
        <v>49</v>
      </c>
      <c r="N65" s="99" t="s">
        <v>44</v>
      </c>
      <c r="O65" s="99" t="s">
        <v>43</v>
      </c>
      <c r="P65" s="99" t="s">
        <v>67</v>
      </c>
      <c r="Q65" s="99" t="s">
        <v>40</v>
      </c>
      <c r="R65" s="99" t="s">
        <v>52</v>
      </c>
      <c r="S65" s="99" t="s">
        <v>51</v>
      </c>
      <c r="T65" s="99" t="s">
        <v>50</v>
      </c>
      <c r="U65" s="99" t="s">
        <v>47</v>
      </c>
      <c r="V65" s="99" t="s">
        <v>33</v>
      </c>
    </row>
    <row r="66" spans="1:32" ht="14.25" x14ac:dyDescent="0.25">
      <c r="A66" s="4" t="s">
        <v>57</v>
      </c>
      <c r="B66" s="9">
        <v>0.21666666666666667</v>
      </c>
      <c r="C66" s="9">
        <v>0.16666666666666663</v>
      </c>
      <c r="D66" s="9">
        <v>0.08</v>
      </c>
      <c r="E66" s="9">
        <v>0.15</v>
      </c>
      <c r="F66" s="9">
        <v>0.15833333333333333</v>
      </c>
      <c r="G66" s="9">
        <v>0.25833333333333336</v>
      </c>
      <c r="H66" s="9">
        <v>1.6666666666666666E-2</v>
      </c>
      <c r="I66" s="9">
        <v>7.4999999999999997E-2</v>
      </c>
      <c r="J66" s="9">
        <v>0.11</v>
      </c>
      <c r="K66" s="9">
        <v>8.5000000000000006E-2</v>
      </c>
      <c r="L66" s="9">
        <v>8.5000000000000006E-2</v>
      </c>
      <c r="M66" s="9">
        <v>0.34</v>
      </c>
      <c r="N66" s="9">
        <v>0.20441988950276244</v>
      </c>
      <c r="O66" s="9">
        <v>8.8607594936708847E-2</v>
      </c>
      <c r="P66" s="9">
        <v>0.10614525139664804</v>
      </c>
      <c r="Q66" s="9">
        <v>5.8333333333333327E-2</v>
      </c>
      <c r="R66" s="9">
        <v>0.16528925619834711</v>
      </c>
      <c r="S66" s="9">
        <v>7.4999999999999997E-2</v>
      </c>
      <c r="T66" s="9">
        <v>0.1</v>
      </c>
      <c r="U66" s="9">
        <v>6.6666666666666666E-2</v>
      </c>
      <c r="V66" s="9">
        <v>0.15</v>
      </c>
    </row>
    <row r="67" spans="1:32" ht="14.25" x14ac:dyDescent="0.25">
      <c r="A67" s="5" t="s">
        <v>58</v>
      </c>
      <c r="B67" s="9">
        <v>0.43333333333333335</v>
      </c>
      <c r="C67" s="9">
        <v>0.5</v>
      </c>
      <c r="D67" s="9">
        <v>0.69</v>
      </c>
      <c r="E67" s="9">
        <v>0.34166666666666662</v>
      </c>
      <c r="F67" s="9">
        <v>0.43333333333333335</v>
      </c>
      <c r="G67" s="9">
        <v>0.33333333333333326</v>
      </c>
      <c r="H67" s="9">
        <v>0.38333333333333336</v>
      </c>
      <c r="I67" s="9">
        <v>0.4375</v>
      </c>
      <c r="J67" s="9">
        <v>0.53</v>
      </c>
      <c r="K67" s="9">
        <v>0.57499999999999996</v>
      </c>
      <c r="L67" s="9">
        <v>0.59</v>
      </c>
      <c r="M67" s="9">
        <v>0.56000000000000005</v>
      </c>
      <c r="N67" s="9">
        <v>0.6629834254143645</v>
      </c>
      <c r="O67" s="9">
        <v>0.64556962025316456</v>
      </c>
      <c r="P67" s="9">
        <v>0.37988826815642457</v>
      </c>
      <c r="Q67" s="9">
        <v>0.55000000000000004</v>
      </c>
      <c r="R67" s="9">
        <v>0.27272727272727271</v>
      </c>
      <c r="S67" s="9">
        <v>0.35</v>
      </c>
      <c r="T67" s="9">
        <v>0.57499999999999996</v>
      </c>
      <c r="U67" s="9">
        <v>0.42499999999999999</v>
      </c>
      <c r="V67" s="9">
        <v>0.47499999999999998</v>
      </c>
    </row>
    <row r="68" spans="1:32" ht="14.25" x14ac:dyDescent="0.25">
      <c r="A68" s="5" t="s">
        <v>59</v>
      </c>
      <c r="B68" s="9">
        <v>0.27500000000000002</v>
      </c>
      <c r="C68" s="9">
        <v>0.29166666666666669</v>
      </c>
      <c r="D68" s="9">
        <v>0.17</v>
      </c>
      <c r="E68" s="9">
        <v>0.35833333333333334</v>
      </c>
      <c r="F68" s="9">
        <v>0.27500000000000002</v>
      </c>
      <c r="G68" s="9">
        <v>0.35833333333333334</v>
      </c>
      <c r="H68" s="9">
        <v>0.57499999999999996</v>
      </c>
      <c r="I68" s="9">
        <v>0.46250000000000002</v>
      </c>
      <c r="J68" s="9">
        <v>0.26</v>
      </c>
      <c r="K68" s="9">
        <v>0.28000000000000003</v>
      </c>
      <c r="L68" s="9">
        <v>0.27</v>
      </c>
      <c r="M68" s="9">
        <v>7.0000000000000007E-2</v>
      </c>
      <c r="N68" s="9">
        <v>9.3922651933701667E-2</v>
      </c>
      <c r="O68" s="9">
        <v>0.24050632911392406</v>
      </c>
      <c r="P68" s="9">
        <v>0.43016759776536312</v>
      </c>
      <c r="Q68" s="9">
        <v>0.36666666666666664</v>
      </c>
      <c r="R68" s="9">
        <v>0.43801652892561982</v>
      </c>
      <c r="S68" s="9">
        <v>0.52500000000000002</v>
      </c>
      <c r="T68" s="9">
        <v>0.25</v>
      </c>
      <c r="U68" s="9">
        <v>0.49166666666666664</v>
      </c>
      <c r="V68" s="9">
        <v>0.27500000000000002</v>
      </c>
    </row>
    <row r="69" spans="1:32" ht="15" thickBot="1" x14ac:dyDescent="0.3">
      <c r="A69" s="6" t="s">
        <v>60</v>
      </c>
      <c r="B69" s="9">
        <v>6.6666666666666666E-2</v>
      </c>
      <c r="C69" s="9">
        <v>3.3333333333333333E-2</v>
      </c>
      <c r="D69" s="9">
        <v>0.01</v>
      </c>
      <c r="E69" s="9">
        <v>0.10833333333333334</v>
      </c>
      <c r="F69" s="9">
        <v>0.11666666666666665</v>
      </c>
      <c r="G69" s="9">
        <v>3.3333333333333333E-2</v>
      </c>
      <c r="H69" s="9">
        <v>1.6666666666666666E-2</v>
      </c>
      <c r="I69" s="9">
        <v>1.8749999999999999E-2</v>
      </c>
      <c r="J69" s="9">
        <v>0.08</v>
      </c>
      <c r="K69" s="9">
        <v>4.4999999999999998E-2</v>
      </c>
      <c r="L69" s="9">
        <v>3.5000000000000003E-2</v>
      </c>
      <c r="M69" s="9"/>
      <c r="N69" s="9"/>
      <c r="O69" s="9">
        <v>1.2658227848101267E-2</v>
      </c>
      <c r="P69" s="9">
        <v>7.2625698324022353E-2</v>
      </c>
      <c r="Q69" s="9">
        <v>2.5000000000000001E-2</v>
      </c>
      <c r="R69" s="9">
        <v>0.12396694214876033</v>
      </c>
      <c r="S69" s="9">
        <v>0.05</v>
      </c>
      <c r="T69" s="9">
        <v>0.05</v>
      </c>
      <c r="U69" s="9">
        <v>1.6666666666666666E-2</v>
      </c>
      <c r="V69" s="9">
        <v>7.4999999999999997E-2</v>
      </c>
    </row>
    <row r="70" spans="1:32" ht="15" thickBot="1" x14ac:dyDescent="0.3">
      <c r="A70" s="98">
        <v>2006</v>
      </c>
      <c r="B70" s="99" t="s">
        <v>35</v>
      </c>
      <c r="C70" s="99" t="s">
        <v>32</v>
      </c>
      <c r="D70" s="99" t="s">
        <v>45</v>
      </c>
      <c r="E70" s="99" t="s">
        <v>46</v>
      </c>
      <c r="F70" s="99" t="s">
        <v>36</v>
      </c>
      <c r="G70" s="99" t="s">
        <v>48</v>
      </c>
      <c r="H70" s="99" t="s">
        <v>37</v>
      </c>
      <c r="I70" s="99" t="s">
        <v>65</v>
      </c>
      <c r="J70" s="99" t="s">
        <v>66</v>
      </c>
      <c r="K70" s="99" t="s">
        <v>41</v>
      </c>
      <c r="L70" s="99" t="s">
        <v>34</v>
      </c>
      <c r="M70" s="99" t="s">
        <v>49</v>
      </c>
      <c r="N70" s="99" t="s">
        <v>44</v>
      </c>
      <c r="O70" s="99" t="s">
        <v>43</v>
      </c>
      <c r="P70" s="99" t="s">
        <v>67</v>
      </c>
      <c r="Q70" s="99" t="s">
        <v>40</v>
      </c>
      <c r="R70" s="99" t="s">
        <v>52</v>
      </c>
      <c r="S70" s="99" t="s">
        <v>51</v>
      </c>
      <c r="T70" s="99" t="s">
        <v>50</v>
      </c>
      <c r="U70" s="99" t="s">
        <v>47</v>
      </c>
      <c r="V70" s="99" t="s">
        <v>33</v>
      </c>
    </row>
    <row r="71" spans="1:32" ht="14.25" x14ac:dyDescent="0.25">
      <c r="A71" s="4" t="s">
        <v>57</v>
      </c>
      <c r="B71" s="9">
        <v>0.16379310344827588</v>
      </c>
      <c r="C71" s="9">
        <v>0.32500000000000001</v>
      </c>
      <c r="D71" s="9">
        <v>6.5217391304347824E-2</v>
      </c>
      <c r="E71" s="9">
        <v>0.12612612612612611</v>
      </c>
      <c r="F71" s="9">
        <v>0.20370370370370369</v>
      </c>
      <c r="G71" s="9">
        <v>0.28813559322033899</v>
      </c>
      <c r="H71" s="9">
        <v>0.1092436974789916</v>
      </c>
      <c r="I71" s="9">
        <v>0.28143712574850299</v>
      </c>
      <c r="J71" s="9">
        <v>0.25555555555555554</v>
      </c>
      <c r="K71" s="9">
        <v>0.22110552763819097</v>
      </c>
      <c r="L71" s="9">
        <v>0.4946236559139785</v>
      </c>
      <c r="M71" s="9">
        <v>0.1851851851851852</v>
      </c>
      <c r="N71" s="9">
        <v>0.48677248677248675</v>
      </c>
      <c r="O71" s="9">
        <v>0.125</v>
      </c>
      <c r="P71" s="9">
        <v>0.13559322033898305</v>
      </c>
      <c r="Q71" s="9">
        <v>0.15833333333333333</v>
      </c>
      <c r="R71" s="9">
        <v>0.26415094339622641</v>
      </c>
      <c r="S71" s="9">
        <v>0.24</v>
      </c>
      <c r="T71" s="9">
        <v>0.26</v>
      </c>
      <c r="U71" s="9">
        <v>0.24369747899159663</v>
      </c>
      <c r="V71" s="9">
        <v>0.17857142857142858</v>
      </c>
    </row>
    <row r="72" spans="1:32" ht="14.25" x14ac:dyDescent="0.25">
      <c r="A72" s="5" t="s">
        <v>58</v>
      </c>
      <c r="B72" s="9">
        <v>0.43965517241379309</v>
      </c>
      <c r="C72" s="9">
        <v>0.52500000000000002</v>
      </c>
      <c r="D72" s="9">
        <v>0.61956521739130432</v>
      </c>
      <c r="E72" s="9">
        <v>0.7927927927927928</v>
      </c>
      <c r="F72" s="9">
        <v>0.75925925925925919</v>
      </c>
      <c r="G72" s="9">
        <v>0.4152542372881356</v>
      </c>
      <c r="H72" s="9">
        <v>0.68907563025210083</v>
      </c>
      <c r="I72" s="9">
        <v>0.46107784431137733</v>
      </c>
      <c r="J72" s="9">
        <v>0.53333333333333333</v>
      </c>
      <c r="K72" s="9">
        <v>0.57788944723618085</v>
      </c>
      <c r="L72" s="9">
        <v>0.45698924731182794</v>
      </c>
      <c r="M72" s="9">
        <v>0.67592592592592593</v>
      </c>
      <c r="N72" s="9">
        <v>0.47089947089947087</v>
      </c>
      <c r="O72" s="9">
        <v>0.51249999999999996</v>
      </c>
      <c r="P72" s="9">
        <v>0.64406779661016944</v>
      </c>
      <c r="Q72" s="9">
        <v>0.7</v>
      </c>
      <c r="R72" s="9">
        <v>0.58490566037735847</v>
      </c>
      <c r="S72" s="9">
        <v>0.46</v>
      </c>
      <c r="T72" s="9">
        <v>0.44</v>
      </c>
      <c r="U72" s="9">
        <v>0.40336134453781514</v>
      </c>
      <c r="V72" s="9">
        <v>0.39285714285714285</v>
      </c>
    </row>
    <row r="73" spans="1:32" ht="14.25" x14ac:dyDescent="0.25">
      <c r="A73" s="5" t="s">
        <v>59</v>
      </c>
      <c r="B73" s="9">
        <v>0.33620689655172414</v>
      </c>
      <c r="C73" s="9">
        <v>0.15</v>
      </c>
      <c r="D73" s="9">
        <v>0.29347826086956524</v>
      </c>
      <c r="E73" s="9">
        <v>8.1081081081081086E-2</v>
      </c>
      <c r="F73" s="9">
        <v>2.7777777777777776E-2</v>
      </c>
      <c r="G73" s="9">
        <v>0.26271186440677968</v>
      </c>
      <c r="H73" s="9">
        <v>0.16806722689075632</v>
      </c>
      <c r="I73" s="9">
        <v>0.23952095808383234</v>
      </c>
      <c r="J73" s="9">
        <v>0.17777777777777778</v>
      </c>
      <c r="K73" s="9">
        <v>0.18090452261306533</v>
      </c>
      <c r="L73" s="9">
        <v>4.8387096774193547E-2</v>
      </c>
      <c r="M73" s="9">
        <v>0.12037037037037036</v>
      </c>
      <c r="N73" s="9">
        <v>4.2328042328042326E-2</v>
      </c>
      <c r="O73" s="9">
        <v>0.36249999999999999</v>
      </c>
      <c r="P73" s="9">
        <v>0.20338983050847459</v>
      </c>
      <c r="Q73" s="9">
        <v>0.13333333333333333</v>
      </c>
      <c r="R73" s="9">
        <v>0.14150943396226415</v>
      </c>
      <c r="S73" s="9">
        <v>0.22</v>
      </c>
      <c r="T73" s="9">
        <v>0.28000000000000003</v>
      </c>
      <c r="U73" s="9">
        <v>0.26050420168067229</v>
      </c>
      <c r="V73" s="9">
        <v>0.42857142857142855</v>
      </c>
    </row>
    <row r="74" spans="1:32" ht="15" thickBot="1" x14ac:dyDescent="0.3">
      <c r="A74" s="6" t="s">
        <v>60</v>
      </c>
      <c r="B74" s="9">
        <v>6.0344827586206892E-2</v>
      </c>
      <c r="C74" s="9"/>
      <c r="D74" s="9">
        <v>2.1739130434782608E-2</v>
      </c>
      <c r="E74" s="9"/>
      <c r="F74" s="9">
        <v>9.2592592592592587E-3</v>
      </c>
      <c r="G74" s="9">
        <v>3.3898305084745763E-2</v>
      </c>
      <c r="H74" s="9">
        <v>3.3613445378151259E-2</v>
      </c>
      <c r="I74" s="9">
        <v>1.7964071856287425E-2</v>
      </c>
      <c r="J74" s="9">
        <v>3.3333333333333333E-2</v>
      </c>
      <c r="K74" s="9">
        <v>2.0100502512562811E-2</v>
      </c>
      <c r="L74" s="9"/>
      <c r="M74" s="9">
        <v>1.8518518518518517E-2</v>
      </c>
      <c r="N74" s="9"/>
      <c r="O74" s="9"/>
      <c r="P74" s="9">
        <v>1.6949152542372881E-2</v>
      </c>
      <c r="Q74" s="9">
        <v>8.3333333333333332E-3</v>
      </c>
      <c r="R74" s="9">
        <v>9.433962264150943E-3</v>
      </c>
      <c r="S74" s="9">
        <v>0.08</v>
      </c>
      <c r="T74" s="9">
        <v>0.02</v>
      </c>
      <c r="U74" s="9">
        <v>9.2436974789915971E-2</v>
      </c>
      <c r="V74" s="9"/>
    </row>
    <row r="76" spans="1:32" x14ac:dyDescent="0.25">
      <c r="A76" s="3" t="s">
        <v>68</v>
      </c>
    </row>
    <row r="77" spans="1:32" ht="14.25" thickBot="1" x14ac:dyDescent="0.3"/>
    <row r="78" spans="1:32" s="26" customFormat="1" ht="42.75" customHeight="1" x14ac:dyDescent="0.25">
      <c r="A78" s="94" t="s">
        <v>56</v>
      </c>
      <c r="B78" s="95" t="s">
        <v>69</v>
      </c>
      <c r="C78" s="101" t="s">
        <v>70</v>
      </c>
      <c r="D78" s="1"/>
      <c r="E78" s="1"/>
      <c r="F78" s="94" t="s">
        <v>56</v>
      </c>
      <c r="G78" s="99" t="s">
        <v>71</v>
      </c>
      <c r="H78" s="99" t="s">
        <v>72</v>
      </c>
      <c r="I78" s="99" t="s">
        <v>73</v>
      </c>
      <c r="J78" s="99" t="s">
        <v>74</v>
      </c>
      <c r="K78" s="99" t="s">
        <v>75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3.5" customHeight="1" x14ac:dyDescent="0.25">
      <c r="A79" s="32">
        <v>2019</v>
      </c>
      <c r="B79" s="22">
        <f>50+(50*(B94-B91))+(25*(B93-B92))</f>
        <v>43.385906893920122</v>
      </c>
      <c r="C79" s="38">
        <f>50+(50*(C94-C91))+(25*(C93-C92))</f>
        <v>39.611946806191412</v>
      </c>
      <c r="F79" s="32">
        <v>2019</v>
      </c>
      <c r="G79" s="22">
        <f>50+(50*(G94-G91))+(25*(G93-G92))</f>
        <v>38.693764798737178</v>
      </c>
      <c r="H79" s="22">
        <f t="shared" ref="H79:K79" si="10">50+(50*(H94-H91))+(25*(H93-H92))</f>
        <v>41.888126875267893</v>
      </c>
      <c r="I79" s="22">
        <f t="shared" si="10"/>
        <v>43.722536095417453</v>
      </c>
      <c r="J79" s="22">
        <f t="shared" si="10"/>
        <v>43.353941267387938</v>
      </c>
      <c r="K79" s="38">
        <f t="shared" si="10"/>
        <v>39.266371245691779</v>
      </c>
    </row>
    <row r="80" spans="1:32" ht="13.5" customHeight="1" x14ac:dyDescent="0.25">
      <c r="A80" s="32">
        <v>2017</v>
      </c>
      <c r="B80" s="22">
        <f>50+(50*(B99-B96))+(25*(B98-B97))</f>
        <v>43.759124087591246</v>
      </c>
      <c r="C80" s="38">
        <f>50+(50*(C99-C96))+(25*(C98-C97))</f>
        <v>40.510267579340393</v>
      </c>
      <c r="F80" s="32">
        <v>2017</v>
      </c>
      <c r="G80" s="22">
        <f>50+(50*(G99-G96))+(25*(G98-G97))</f>
        <v>42.086330935251794</v>
      </c>
      <c r="H80" s="22">
        <f t="shared" ref="H80:K80" si="11">50+(50*(H99-H96))+(25*(H98-H97))</f>
        <v>43.719951923076927</v>
      </c>
      <c r="I80" s="22">
        <f t="shared" si="11"/>
        <v>43.203883495145632</v>
      </c>
      <c r="J80" s="22">
        <f t="shared" si="11"/>
        <v>42.477375565610863</v>
      </c>
      <c r="K80" s="38">
        <f t="shared" si="11"/>
        <v>39.040207522697798</v>
      </c>
    </row>
    <row r="81" spans="1:11" ht="13.5" customHeight="1" x14ac:dyDescent="0.25">
      <c r="A81" s="32">
        <v>2016</v>
      </c>
      <c r="B81" s="22">
        <f>50+(50*(B104-B101))+(25*(B103-B102))</f>
        <v>37.715179968701094</v>
      </c>
      <c r="C81" s="38">
        <f>50+(50*(C104-C101))+(25*(C103-C102))</f>
        <v>35.264469976154345</v>
      </c>
      <c r="F81" s="32">
        <v>2016</v>
      </c>
      <c r="G81" s="22">
        <f>50+(50*(G104-G101))+(25*(G103-G102))</f>
        <v>34.742921013412811</v>
      </c>
      <c r="H81" s="22">
        <f t="shared" ref="H81:K81" si="12">50+(50*(H104-H101))+(25*(H103-H102))</f>
        <v>37.888794205368555</v>
      </c>
      <c r="I81" s="22">
        <f t="shared" si="12"/>
        <v>37.042875157629254</v>
      </c>
      <c r="J81" s="22">
        <f t="shared" si="12"/>
        <v>38.328853046594979</v>
      </c>
      <c r="K81" s="38">
        <f t="shared" si="12"/>
        <v>34.13952357802625</v>
      </c>
    </row>
    <row r="82" spans="1:11" ht="13.5" customHeight="1" x14ac:dyDescent="0.25">
      <c r="A82" s="32">
        <v>2014</v>
      </c>
      <c r="B82" s="22">
        <f>50+(50*(B109-B106))+(25*(B108-B107))</f>
        <v>37.790697674418603</v>
      </c>
      <c r="C82" s="38">
        <f>50+(50*(C109-C106))+(25*(C108-C107))</f>
        <v>35.220478325859489</v>
      </c>
      <c r="F82" s="32">
        <v>2014</v>
      </c>
      <c r="G82" s="22">
        <f>50+(50*(G109-G106))+(25*(G108-G107))</f>
        <v>33.521444695259596</v>
      </c>
      <c r="H82" s="22">
        <f t="shared" ref="H82:K82" si="13">50+(50*(H109-H106))+(25*(H108-H107))</f>
        <v>35.386151797603198</v>
      </c>
      <c r="I82" s="22">
        <f t="shared" si="13"/>
        <v>37.671232876712331</v>
      </c>
      <c r="J82" s="22">
        <f t="shared" si="13"/>
        <v>38.871473354231973</v>
      </c>
      <c r="K82" s="38">
        <f t="shared" si="13"/>
        <v>37.728102189781026</v>
      </c>
    </row>
    <row r="83" spans="1:11" ht="13.5" customHeight="1" x14ac:dyDescent="0.25">
      <c r="A83" s="32">
        <v>2012</v>
      </c>
      <c r="B83" s="22">
        <f>50+(50*(B114-B111))+(25*(B113-B112))</f>
        <v>40.603298611111114</v>
      </c>
      <c r="C83" s="38">
        <f>50+(50*(C114-C111))+(25*(C113-C112))</f>
        <v>38.937547600913938</v>
      </c>
      <c r="F83" s="32">
        <v>2012</v>
      </c>
      <c r="G83" s="22">
        <f>50+(50*(G114-G111))+(25*(G113-G112))</f>
        <v>37.672811059907829</v>
      </c>
      <c r="H83" s="22">
        <f t="shared" ref="H83:K83" si="14">50+(50*(H114-H111))+(25*(H113-H112))</f>
        <v>39.175603217158177</v>
      </c>
      <c r="I83" s="22">
        <f t="shared" si="14"/>
        <v>41.587112171837717</v>
      </c>
      <c r="J83" s="22">
        <f t="shared" si="14"/>
        <v>40.304487179487182</v>
      </c>
      <c r="K83" s="38">
        <f t="shared" si="14"/>
        <v>40.297833935018048</v>
      </c>
    </row>
    <row r="84" spans="1:11" ht="13.5" customHeight="1" x14ac:dyDescent="0.25">
      <c r="A84" s="32">
        <v>2009</v>
      </c>
      <c r="B84" s="22">
        <f>50+(50*(B119-B116))+(25*(B118-B117))</f>
        <v>38.509174311926607</v>
      </c>
      <c r="C84" s="38">
        <f>50+(50*(C119-C116))+(25*(C118-C117))</f>
        <v>35.4607250755287</v>
      </c>
      <c r="F84" s="32">
        <v>2009</v>
      </c>
      <c r="G84" s="22">
        <f>50+(50*(G119-G116))+(25*(G118-G117))</f>
        <v>37.653688524590166</v>
      </c>
      <c r="H84" s="22">
        <f t="shared" ref="H84:K84" si="15">50+(50*(H119-H116))+(25*(H118-H117))</f>
        <v>36.843876177658139</v>
      </c>
      <c r="I84" s="22">
        <f t="shared" si="15"/>
        <v>35.693641618497111</v>
      </c>
      <c r="J84" s="22">
        <f t="shared" si="15"/>
        <v>37.061403508771932</v>
      </c>
      <c r="K84" s="38">
        <f t="shared" si="15"/>
        <v>36.680327868852459</v>
      </c>
    </row>
    <row r="85" spans="1:11" ht="13.5" customHeight="1" x14ac:dyDescent="0.25">
      <c r="A85" s="32">
        <v>2008</v>
      </c>
      <c r="B85" s="22">
        <f>50+(50*(B124-B121))+(25*(B123-B122))</f>
        <v>46.914893617021278</v>
      </c>
      <c r="C85" s="38">
        <f>50+(50*(C124-C121))+(25*(C123-C122))</f>
        <v>42.454268292682926</v>
      </c>
      <c r="F85" s="32">
        <v>2008</v>
      </c>
      <c r="G85" s="22">
        <f>50+(50*(G124-G121))+(25*(G123-G122))</f>
        <v>41.726618705035975</v>
      </c>
      <c r="H85" s="22">
        <f t="shared" ref="H85:K85" si="16">50+(50*(H124-H121))+(25*(H123-H122))</f>
        <v>46.243351063829785</v>
      </c>
      <c r="I85" s="22">
        <f t="shared" si="16"/>
        <v>45.811518324607334</v>
      </c>
      <c r="J85" s="22">
        <f t="shared" si="16"/>
        <v>48.373287671232873</v>
      </c>
      <c r="K85" s="38">
        <f t="shared" si="16"/>
        <v>42.029702970297031</v>
      </c>
    </row>
    <row r="86" spans="1:11" ht="13.5" customHeight="1" x14ac:dyDescent="0.25">
      <c r="A86" s="32">
        <v>2007</v>
      </c>
      <c r="B86" s="22">
        <f>50+(50*(B129-B126))+(25*(B128-B127))</f>
        <v>40.700692041522494</v>
      </c>
      <c r="C86" s="38">
        <f>50+(50*(C129-C126))+(25*(C128-C127))</f>
        <v>42.373511904761905</v>
      </c>
      <c r="F86" s="32">
        <v>2007</v>
      </c>
      <c r="G86" s="22">
        <f>50+(50*(G129-G126))+(25*(G128-G127))</f>
        <v>38.830897703549063</v>
      </c>
      <c r="H86" s="22">
        <f t="shared" ref="H86:K86" si="17">50+(50*(H129-H126))+(25*(H128-H127))</f>
        <v>40.900131406044679</v>
      </c>
      <c r="I86" s="22">
        <f t="shared" si="17"/>
        <v>41.080729166666664</v>
      </c>
      <c r="J86" s="22">
        <f t="shared" si="17"/>
        <v>42.03125</v>
      </c>
      <c r="K86" s="38">
        <f t="shared" si="17"/>
        <v>45.053956834532372</v>
      </c>
    </row>
    <row r="87" spans="1:11" ht="13.5" customHeight="1" x14ac:dyDescent="0.25">
      <c r="A87" s="35">
        <v>2006</v>
      </c>
      <c r="B87" s="39">
        <f>50+(50*(B134-B131))+(25*(B133-B132))</f>
        <v>30.487269534679541</v>
      </c>
      <c r="C87" s="40">
        <f>50+(50*(C134-C131))+(25*(C133-C132))</f>
        <v>28.120243531202441</v>
      </c>
      <c r="F87" s="35">
        <v>2006</v>
      </c>
      <c r="G87" s="39">
        <f>50+(50*(G134-G131))+(25*(G133-G132))</f>
        <v>28.557114228456914</v>
      </c>
      <c r="H87" s="39">
        <f t="shared" ref="H87:K87" si="18">50+(50*(H134-H131))+(25*(H133-H132))</f>
        <v>28.345323741007192</v>
      </c>
      <c r="I87" s="39">
        <f t="shared" si="18"/>
        <v>29.200000000000003</v>
      </c>
      <c r="J87" s="39">
        <f t="shared" si="18"/>
        <v>30.239520958083837</v>
      </c>
      <c r="K87" s="40">
        <f t="shared" si="18"/>
        <v>30.327868852459016</v>
      </c>
    </row>
    <row r="88" spans="1:11" x14ac:dyDescent="0.25">
      <c r="A88" s="1"/>
      <c r="F88" s="3"/>
    </row>
    <row r="89" spans="1:11" x14ac:dyDescent="0.25">
      <c r="A89" s="196" t="s">
        <v>76</v>
      </c>
      <c r="B89" s="196"/>
      <c r="C89" s="196"/>
      <c r="D89" s="37"/>
      <c r="F89" s="196" t="s">
        <v>77</v>
      </c>
      <c r="G89" s="196"/>
      <c r="H89" s="196"/>
      <c r="I89" s="196"/>
      <c r="J89" s="196"/>
      <c r="K89" s="196"/>
    </row>
    <row r="90" spans="1:11" ht="12.75" customHeight="1" x14ac:dyDescent="0.25">
      <c r="A90" s="102">
        <v>2019</v>
      </c>
      <c r="B90" s="99" t="s">
        <v>69</v>
      </c>
      <c r="C90" s="99" t="s">
        <v>70</v>
      </c>
      <c r="F90" s="103">
        <v>2019</v>
      </c>
      <c r="G90" s="104" t="s">
        <v>78</v>
      </c>
      <c r="H90" s="104" t="s">
        <v>72</v>
      </c>
      <c r="I90" s="104" t="s">
        <v>73</v>
      </c>
      <c r="J90" s="104" t="s">
        <v>74</v>
      </c>
      <c r="K90" s="104" t="s">
        <v>75</v>
      </c>
    </row>
    <row r="91" spans="1:11" ht="12.75" customHeight="1" x14ac:dyDescent="0.25">
      <c r="A91" s="13" t="s">
        <v>57</v>
      </c>
      <c r="B91" s="9">
        <v>0.12922920376494532</v>
      </c>
      <c r="C91" s="9">
        <v>0.1656856333115326</v>
      </c>
      <c r="F91" s="13" t="s">
        <v>57</v>
      </c>
      <c r="G91" s="9">
        <v>0.15311760063141278</v>
      </c>
      <c r="H91" s="9">
        <v>0.14144877839691383</v>
      </c>
      <c r="I91" s="9">
        <v>0.13496547394852479</v>
      </c>
      <c r="J91" s="9">
        <v>0.1445131375579598</v>
      </c>
      <c r="K91" s="9">
        <v>0.16838995568685378</v>
      </c>
    </row>
    <row r="92" spans="1:11" ht="12.75" customHeight="1" x14ac:dyDescent="0.25">
      <c r="A92" s="5" t="s">
        <v>58</v>
      </c>
      <c r="B92" s="9">
        <v>0.46603917578224369</v>
      </c>
      <c r="C92" s="9">
        <v>0.48005232177894042</v>
      </c>
      <c r="F92" s="5" t="s">
        <v>58</v>
      </c>
      <c r="G92" s="9">
        <v>0.52170481452249406</v>
      </c>
      <c r="H92" s="9">
        <v>0.47492498928418347</v>
      </c>
      <c r="I92" s="9">
        <v>0.45009416195856872</v>
      </c>
      <c r="J92" s="9">
        <v>0.44358578052550229</v>
      </c>
      <c r="K92" s="9">
        <v>0.47956671590349581</v>
      </c>
    </row>
    <row r="93" spans="1:11" ht="12.75" customHeight="1" x14ac:dyDescent="0.25">
      <c r="A93" s="5" t="s">
        <v>59</v>
      </c>
      <c r="B93" s="9">
        <v>0.34952938183668275</v>
      </c>
      <c r="C93" s="9">
        <v>0.31262262916939176</v>
      </c>
      <c r="F93" s="5" t="s">
        <v>59</v>
      </c>
      <c r="G93" s="9">
        <v>0.27466456195737965</v>
      </c>
      <c r="H93" s="9">
        <v>0.33390484354907846</v>
      </c>
      <c r="I93" s="9">
        <v>0.36095417451349654</v>
      </c>
      <c r="J93" s="9">
        <v>0.35703245749613599</v>
      </c>
      <c r="K93" s="9">
        <v>0.3170851797144264</v>
      </c>
    </row>
    <row r="94" spans="1:11" ht="12.75" customHeight="1" x14ac:dyDescent="0.25">
      <c r="A94" s="5" t="s">
        <v>60</v>
      </c>
      <c r="B94" s="9">
        <v>5.5202238616128205E-2</v>
      </c>
      <c r="C94" s="9">
        <v>4.1639415740135167E-2</v>
      </c>
      <c r="F94" s="5" t="s">
        <v>60</v>
      </c>
      <c r="G94" s="9">
        <v>5.0513022888713496E-2</v>
      </c>
      <c r="H94" s="9">
        <v>4.9721388769824258E-2</v>
      </c>
      <c r="I94" s="9">
        <v>5.398618957940992E-2</v>
      </c>
      <c r="J94" s="9">
        <v>5.4868624420401864E-2</v>
      </c>
      <c r="K94" s="9">
        <v>3.4958148695224026E-2</v>
      </c>
    </row>
    <row r="95" spans="1:11" ht="12.75" customHeight="1" thickBot="1" x14ac:dyDescent="0.3">
      <c r="A95" s="102">
        <v>2017</v>
      </c>
      <c r="B95" s="99" t="s">
        <v>69</v>
      </c>
      <c r="C95" s="99" t="s">
        <v>70</v>
      </c>
      <c r="F95" s="99">
        <v>2017</v>
      </c>
      <c r="G95" s="104" t="s">
        <v>78</v>
      </c>
      <c r="H95" s="104" t="s">
        <v>72</v>
      </c>
      <c r="I95" s="104" t="s">
        <v>73</v>
      </c>
      <c r="J95" s="104" t="s">
        <v>74</v>
      </c>
      <c r="K95" s="104" t="s">
        <v>75</v>
      </c>
    </row>
    <row r="96" spans="1:11" ht="12.75" customHeight="1" x14ac:dyDescent="0.25">
      <c r="A96" s="13" t="s">
        <v>57</v>
      </c>
      <c r="B96" s="9">
        <v>0.11751824817518247</v>
      </c>
      <c r="C96" s="9">
        <v>0.14685749844430615</v>
      </c>
      <c r="F96" s="13" t="s">
        <v>57</v>
      </c>
      <c r="G96" s="9">
        <v>0.11990407673860912</v>
      </c>
      <c r="H96" s="9">
        <v>0.13221153846153846</v>
      </c>
      <c r="I96" s="9">
        <v>0.12233009708737864</v>
      </c>
      <c r="J96" s="9">
        <v>0.11312217194570136</v>
      </c>
      <c r="K96" s="9">
        <v>0.16083009079118027</v>
      </c>
    </row>
    <row r="97" spans="1:11" ht="12.75" customHeight="1" x14ac:dyDescent="0.25">
      <c r="A97" s="5" t="s">
        <v>58</v>
      </c>
      <c r="B97" s="9">
        <v>0.46934306569343065</v>
      </c>
      <c r="C97" s="9">
        <v>0.48599875544492849</v>
      </c>
      <c r="F97" s="5" t="s">
        <v>58</v>
      </c>
      <c r="G97" s="9">
        <v>0.50119904076738608</v>
      </c>
      <c r="H97" s="9">
        <v>0.44591346153846151</v>
      </c>
      <c r="I97" s="9">
        <v>0.47961165048543691</v>
      </c>
      <c r="J97" s="9">
        <v>0.5</v>
      </c>
      <c r="K97" s="9">
        <v>0.48767833981841763</v>
      </c>
    </row>
    <row r="98" spans="1:11" ht="12.75" customHeight="1" x14ac:dyDescent="0.25">
      <c r="A98" s="5" t="s">
        <v>59</v>
      </c>
      <c r="B98" s="9">
        <v>0.37153284671532849</v>
      </c>
      <c r="C98" s="9">
        <v>0.33416303671437464</v>
      </c>
      <c r="F98" s="5" t="s">
        <v>59</v>
      </c>
      <c r="G98" s="9">
        <v>0.33333333333333326</v>
      </c>
      <c r="H98" s="9">
        <v>0.38461538461538469</v>
      </c>
      <c r="I98" s="9">
        <v>0.34368932038834954</v>
      </c>
      <c r="J98" s="9">
        <v>0.34841628959276016</v>
      </c>
      <c r="K98" s="9">
        <v>0.33203631647211407</v>
      </c>
    </row>
    <row r="99" spans="1:11" ht="12.75" customHeight="1" thickBot="1" x14ac:dyDescent="0.3">
      <c r="A99" s="5" t="s">
        <v>60</v>
      </c>
      <c r="B99" s="9">
        <v>4.1605839416058395E-2</v>
      </c>
      <c r="C99" s="9">
        <v>3.2980709396390792E-2</v>
      </c>
      <c r="F99" s="5" t="s">
        <v>60</v>
      </c>
      <c r="G99" s="9">
        <v>4.5563549160671464E-2</v>
      </c>
      <c r="H99" s="9">
        <v>3.7259615384615384E-2</v>
      </c>
      <c r="I99" s="9">
        <v>5.4368932038834951E-2</v>
      </c>
      <c r="J99" s="9">
        <v>3.8461538461538464E-2</v>
      </c>
      <c r="K99" s="9">
        <v>1.9455252918287938E-2</v>
      </c>
    </row>
    <row r="100" spans="1:11" ht="12.75" customHeight="1" thickBot="1" x14ac:dyDescent="0.3">
      <c r="A100" s="102">
        <v>2016</v>
      </c>
      <c r="B100" s="99" t="s">
        <v>69</v>
      </c>
      <c r="C100" s="99" t="s">
        <v>70</v>
      </c>
      <c r="F100" s="99">
        <v>2016</v>
      </c>
      <c r="G100" s="104" t="s">
        <v>79</v>
      </c>
      <c r="H100" s="104" t="s">
        <v>72</v>
      </c>
      <c r="I100" s="104" t="s">
        <v>73</v>
      </c>
      <c r="J100" s="104" t="s">
        <v>74</v>
      </c>
      <c r="K100" s="104" t="s">
        <v>75</v>
      </c>
    </row>
    <row r="101" spans="1:11" ht="12.75" customHeight="1" x14ac:dyDescent="0.25">
      <c r="A101" s="13" t="s">
        <v>57</v>
      </c>
      <c r="B101" s="9">
        <v>0.15545122587376109</v>
      </c>
      <c r="C101" s="9">
        <v>0.18209408194233684</v>
      </c>
      <c r="F101" s="13" t="s">
        <v>57</v>
      </c>
      <c r="G101" s="9">
        <v>0.17362146050670643</v>
      </c>
      <c r="H101" s="9">
        <v>0.15850021303792075</v>
      </c>
      <c r="I101" s="9">
        <v>0.16960907944514503</v>
      </c>
      <c r="J101" s="9">
        <v>0.14157706093189965</v>
      </c>
      <c r="K101" s="9">
        <v>0.19640252795333007</v>
      </c>
    </row>
    <row r="102" spans="1:11" ht="12.75" customHeight="1" x14ac:dyDescent="0.25">
      <c r="A102" s="5" t="s">
        <v>58</v>
      </c>
      <c r="B102" s="9">
        <v>0.53781950965049552</v>
      </c>
      <c r="C102" s="9">
        <v>0.54107955777151528</v>
      </c>
      <c r="F102" s="5" t="s">
        <v>58</v>
      </c>
      <c r="G102" s="9">
        <v>0.56706408345752612</v>
      </c>
      <c r="H102" s="9">
        <v>0.53174265019173417</v>
      </c>
      <c r="I102" s="9">
        <v>0.5290037831021438</v>
      </c>
      <c r="J102" s="9">
        <v>0.54480286738351258</v>
      </c>
      <c r="K102" s="9">
        <v>0.53621779290228488</v>
      </c>
    </row>
    <row r="103" spans="1:11" ht="12.75" customHeight="1" x14ac:dyDescent="0.25">
      <c r="A103" s="5" t="s">
        <v>59</v>
      </c>
      <c r="B103" s="9">
        <v>0.25612936880542514</v>
      </c>
      <c r="C103" s="9">
        <v>0.23780619986993279</v>
      </c>
      <c r="F103" s="5" t="s">
        <v>59</v>
      </c>
      <c r="G103" s="9">
        <v>0.21460506706408344</v>
      </c>
      <c r="H103" s="9">
        <v>0.25521942905837242</v>
      </c>
      <c r="I103" s="9">
        <v>0.25283732660781844</v>
      </c>
      <c r="J103" s="9">
        <v>0.2661290322580645</v>
      </c>
      <c r="K103" s="9">
        <v>0.24015556635877491</v>
      </c>
    </row>
    <row r="104" spans="1:11" ht="12.75" customHeight="1" thickBot="1" x14ac:dyDescent="0.3">
      <c r="A104" s="5" t="s">
        <v>60</v>
      </c>
      <c r="B104" s="9">
        <v>5.0599895670318203E-2</v>
      </c>
      <c r="C104" s="9">
        <v>3.9020160416215047E-2</v>
      </c>
      <c r="F104" s="5" t="s">
        <v>60</v>
      </c>
      <c r="G104" s="9">
        <v>4.4709388971684055E-2</v>
      </c>
      <c r="H104" s="9">
        <v>5.4537707711972729E-2</v>
      </c>
      <c r="I104" s="9">
        <v>4.8549810844892821E-2</v>
      </c>
      <c r="J104" s="9">
        <v>4.7491039426523295E-2</v>
      </c>
      <c r="K104" s="9">
        <v>2.7224112785610113E-2</v>
      </c>
    </row>
    <row r="105" spans="1:11" ht="12.75" customHeight="1" thickBot="1" x14ac:dyDescent="0.3">
      <c r="A105" s="102">
        <v>2014</v>
      </c>
      <c r="B105" s="99" t="s">
        <v>69</v>
      </c>
      <c r="C105" s="99" t="s">
        <v>70</v>
      </c>
      <c r="F105" s="99">
        <v>2014</v>
      </c>
      <c r="G105" s="104" t="s">
        <v>79</v>
      </c>
      <c r="H105" s="104" t="s">
        <v>72</v>
      </c>
      <c r="I105" s="104" t="s">
        <v>73</v>
      </c>
      <c r="J105" s="104" t="s">
        <v>74</v>
      </c>
      <c r="K105" s="104" t="s">
        <v>75</v>
      </c>
    </row>
    <row r="106" spans="1:11" ht="12.75" customHeight="1" x14ac:dyDescent="0.25">
      <c r="A106" s="13" t="s">
        <v>57</v>
      </c>
      <c r="B106" s="9">
        <v>0.1851851851851852</v>
      </c>
      <c r="C106" s="9">
        <v>0.20403587443946189</v>
      </c>
      <c r="F106" s="13" t="s">
        <v>57</v>
      </c>
      <c r="G106" s="9">
        <v>0.22573363431151244</v>
      </c>
      <c r="H106" s="9">
        <v>0.20772303595206393</v>
      </c>
      <c r="I106" s="9">
        <v>0.19863013698630139</v>
      </c>
      <c r="J106" s="9">
        <v>0.15047021943573669</v>
      </c>
      <c r="K106" s="9">
        <v>0.17700729927007297</v>
      </c>
    </row>
    <row r="107" spans="1:11" ht="12.75" customHeight="1" x14ac:dyDescent="0.25">
      <c r="A107" s="5" t="s">
        <v>58</v>
      </c>
      <c r="B107" s="9">
        <v>0.48062015503875971</v>
      </c>
      <c r="C107" s="9">
        <v>0.5037369207772795</v>
      </c>
      <c r="F107" s="5" t="s">
        <v>58</v>
      </c>
      <c r="G107" s="9">
        <v>0.50564334085778784</v>
      </c>
      <c r="H107" s="9">
        <v>0.49134487350199735</v>
      </c>
      <c r="I107" s="9">
        <v>0.4634703196347032</v>
      </c>
      <c r="J107" s="9">
        <v>0.51724137931034486</v>
      </c>
      <c r="K107" s="9">
        <v>0.49452554744525545</v>
      </c>
    </row>
    <row r="108" spans="1:11" ht="12.75" customHeight="1" x14ac:dyDescent="0.25">
      <c r="A108" s="5" t="s">
        <v>59</v>
      </c>
      <c r="B108" s="9">
        <v>0.30577088716623602</v>
      </c>
      <c r="C108" s="9">
        <v>0.26382660687593423</v>
      </c>
      <c r="F108" s="5" t="s">
        <v>59</v>
      </c>
      <c r="G108" s="9">
        <v>0.23927765237020318</v>
      </c>
      <c r="H108" s="9">
        <v>0.2796271637816245</v>
      </c>
      <c r="I108" s="9">
        <v>0.30821917808219179</v>
      </c>
      <c r="J108" s="9">
        <v>0.29153605015673983</v>
      </c>
      <c r="K108" s="9">
        <v>0.29927007299270075</v>
      </c>
    </row>
    <row r="109" spans="1:11" ht="12.75" customHeight="1" thickBot="1" x14ac:dyDescent="0.3">
      <c r="A109" s="5" t="s">
        <v>60</v>
      </c>
      <c r="B109" s="9">
        <v>2.8423772609819119E-2</v>
      </c>
      <c r="C109" s="9">
        <v>2.8400597907324365E-2</v>
      </c>
      <c r="F109" s="5" t="s">
        <v>60</v>
      </c>
      <c r="G109" s="9">
        <v>2.9345372460496611E-2</v>
      </c>
      <c r="H109" s="9">
        <v>2.1304926764314249E-2</v>
      </c>
      <c r="I109" s="9">
        <v>2.9680365296803651E-2</v>
      </c>
      <c r="J109" s="9">
        <v>4.0752351097178681E-2</v>
      </c>
      <c r="K109" s="9">
        <v>2.9197080291970802E-2</v>
      </c>
    </row>
    <row r="110" spans="1:11" ht="12.75" customHeight="1" thickBot="1" x14ac:dyDescent="0.3">
      <c r="A110" s="102">
        <v>2012</v>
      </c>
      <c r="B110" s="99" t="s">
        <v>69</v>
      </c>
      <c r="C110" s="99" t="s">
        <v>70</v>
      </c>
      <c r="F110" s="99">
        <v>2012</v>
      </c>
      <c r="G110" s="104" t="s">
        <v>79</v>
      </c>
      <c r="H110" s="104" t="s">
        <v>72</v>
      </c>
      <c r="I110" s="104" t="s">
        <v>73</v>
      </c>
      <c r="J110" s="104" t="s">
        <v>74</v>
      </c>
      <c r="K110" s="104" t="s">
        <v>75</v>
      </c>
    </row>
    <row r="111" spans="1:11" ht="12.75" customHeight="1" x14ac:dyDescent="0.25">
      <c r="A111" s="13" t="s">
        <v>57</v>
      </c>
      <c r="B111" s="9">
        <v>0.15190972222222221</v>
      </c>
      <c r="C111" s="9">
        <v>0.14851485148514851</v>
      </c>
      <c r="F111" s="13" t="s">
        <v>57</v>
      </c>
      <c r="G111" s="9">
        <v>0.13824884792626729</v>
      </c>
      <c r="H111" s="9">
        <v>0.1581769436997319</v>
      </c>
      <c r="I111" s="9">
        <v>0.11455847255369928</v>
      </c>
      <c r="J111" s="9">
        <v>0.16666666666666663</v>
      </c>
      <c r="K111" s="9">
        <v>0.16606498194945851</v>
      </c>
    </row>
    <row r="112" spans="1:11" ht="12.75" customHeight="1" x14ac:dyDescent="0.25">
      <c r="A112" s="5" t="s">
        <v>58</v>
      </c>
      <c r="B112" s="9">
        <v>0.48263888888888895</v>
      </c>
      <c r="C112" s="9">
        <v>0.52170601675552175</v>
      </c>
      <c r="F112" s="5" t="s">
        <v>58</v>
      </c>
      <c r="G112" s="9">
        <v>0.56451612903225812</v>
      </c>
      <c r="H112" s="9">
        <v>0.50268096514745308</v>
      </c>
      <c r="I112" s="9">
        <v>0.5178997613365155</v>
      </c>
      <c r="J112" s="9">
        <v>0.46474358974358976</v>
      </c>
      <c r="K112" s="9">
        <v>0.46750902527075811</v>
      </c>
    </row>
    <row r="113" spans="1:11" ht="12.75" customHeight="1" x14ac:dyDescent="0.25">
      <c r="A113" s="5" t="s">
        <v>59</v>
      </c>
      <c r="B113" s="9">
        <v>0.3203125</v>
      </c>
      <c r="C113" s="9">
        <v>0.2833206397562833</v>
      </c>
      <c r="F113" s="5" t="s">
        <v>59</v>
      </c>
      <c r="G113" s="9">
        <v>0.24654377880184331</v>
      </c>
      <c r="H113" s="9">
        <v>0.29222520107238603</v>
      </c>
      <c r="I113" s="9">
        <v>0.32458233890214799</v>
      </c>
      <c r="J113" s="9">
        <v>0.32692307692307693</v>
      </c>
      <c r="K113" s="9">
        <v>0.32129963898916969</v>
      </c>
    </row>
    <row r="114" spans="1:11" ht="12.75" customHeight="1" thickBot="1" x14ac:dyDescent="0.3">
      <c r="A114" s="5" t="s">
        <v>60</v>
      </c>
      <c r="B114" s="9">
        <v>4.5138888888888881E-2</v>
      </c>
      <c r="C114" s="9">
        <v>4.6458492003046456E-2</v>
      </c>
      <c r="F114" s="5" t="s">
        <v>60</v>
      </c>
      <c r="G114" s="9">
        <v>5.0691244239631332E-2</v>
      </c>
      <c r="H114" s="9">
        <v>4.6916890080428958E-2</v>
      </c>
      <c r="I114" s="9">
        <v>4.2959427207637228E-2</v>
      </c>
      <c r="J114" s="9">
        <v>4.1666666666666657E-2</v>
      </c>
      <c r="K114" s="9">
        <v>4.5126353790613721E-2</v>
      </c>
    </row>
    <row r="115" spans="1:11" ht="12.75" customHeight="1" thickBot="1" x14ac:dyDescent="0.3">
      <c r="A115" s="102">
        <v>2009</v>
      </c>
      <c r="B115" s="99" t="s">
        <v>69</v>
      </c>
      <c r="C115" s="99" t="s">
        <v>70</v>
      </c>
      <c r="F115" s="99">
        <v>2009</v>
      </c>
      <c r="G115" s="104" t="s">
        <v>79</v>
      </c>
      <c r="H115" s="104" t="s">
        <v>72</v>
      </c>
      <c r="I115" s="104" t="s">
        <v>73</v>
      </c>
      <c r="J115" s="104" t="s">
        <v>74</v>
      </c>
      <c r="K115" s="104" t="s">
        <v>75</v>
      </c>
    </row>
    <row r="116" spans="1:11" ht="12.75" customHeight="1" x14ac:dyDescent="0.25">
      <c r="A116" s="13" t="s">
        <v>57</v>
      </c>
      <c r="B116" s="9">
        <v>0.15596330275229359</v>
      </c>
      <c r="C116" s="9">
        <v>0.16616314199395771</v>
      </c>
      <c r="F116" s="13" t="s">
        <v>57</v>
      </c>
      <c r="G116" s="9">
        <v>0.14344262295081966</v>
      </c>
      <c r="H116" s="9">
        <v>0.1601615074024226</v>
      </c>
      <c r="I116" s="9">
        <v>0.19075144508670519</v>
      </c>
      <c r="J116" s="9">
        <v>0.16666666666666663</v>
      </c>
      <c r="K116" s="9">
        <v>0.15778688524590165</v>
      </c>
    </row>
    <row r="117" spans="1:11" ht="12.75" customHeight="1" x14ac:dyDescent="0.25">
      <c r="A117" s="5" t="s">
        <v>58</v>
      </c>
      <c r="B117" s="9">
        <v>0.50550458715596325</v>
      </c>
      <c r="C117" s="9">
        <v>0.55060422960725075</v>
      </c>
      <c r="F117" s="5" t="s">
        <v>58</v>
      </c>
      <c r="G117" s="9">
        <v>0.54303278688524592</v>
      </c>
      <c r="H117" s="9">
        <v>0.53162853297442803</v>
      </c>
      <c r="I117" s="9">
        <v>0.50867052023121384</v>
      </c>
      <c r="J117" s="9">
        <v>0.52046783625730997</v>
      </c>
      <c r="K117" s="9">
        <v>0.53688524590163933</v>
      </c>
    </row>
    <row r="118" spans="1:11" ht="12.75" customHeight="1" x14ac:dyDescent="0.25">
      <c r="A118" s="5" t="s">
        <v>59</v>
      </c>
      <c r="B118" s="9">
        <v>0.31926605504587158</v>
      </c>
      <c r="C118" s="9">
        <v>0.26510574018126887</v>
      </c>
      <c r="F118" s="5" t="s">
        <v>59</v>
      </c>
      <c r="G118" s="9">
        <v>0.29098360655737704</v>
      </c>
      <c r="H118" s="9">
        <v>0.29071332436069985</v>
      </c>
      <c r="I118" s="9">
        <v>0.2832369942196532</v>
      </c>
      <c r="J118" s="9">
        <v>0.28947368421052633</v>
      </c>
      <c r="K118" s="9">
        <v>0.29098360655737704</v>
      </c>
    </row>
    <row r="119" spans="1:11" ht="12.75" customHeight="1" thickBot="1" x14ac:dyDescent="0.3">
      <c r="A119" s="5" t="s">
        <v>60</v>
      </c>
      <c r="B119" s="9">
        <v>1.9266055045871561E-2</v>
      </c>
      <c r="C119" s="9">
        <v>1.812688821752266E-2</v>
      </c>
      <c r="F119" s="5" t="s">
        <v>60</v>
      </c>
      <c r="G119" s="9">
        <v>2.2540983606557378E-2</v>
      </c>
      <c r="H119" s="9">
        <v>1.7496635262449527E-2</v>
      </c>
      <c r="I119" s="9">
        <v>1.7341040462427744E-2</v>
      </c>
      <c r="J119" s="9">
        <v>2.3391812865497075E-2</v>
      </c>
      <c r="K119" s="9">
        <v>1.4344262295081966E-2</v>
      </c>
    </row>
    <row r="120" spans="1:11" ht="12.75" customHeight="1" thickBot="1" x14ac:dyDescent="0.3">
      <c r="A120" s="102">
        <v>2008</v>
      </c>
      <c r="B120" s="99" t="s">
        <v>69</v>
      </c>
      <c r="C120" s="99" t="s">
        <v>70</v>
      </c>
      <c r="F120" s="99">
        <v>2008</v>
      </c>
      <c r="G120" s="104" t="s">
        <v>79</v>
      </c>
      <c r="H120" s="104" t="s">
        <v>72</v>
      </c>
      <c r="I120" s="104" t="s">
        <v>73</v>
      </c>
      <c r="J120" s="104" t="s">
        <v>74</v>
      </c>
      <c r="K120" s="104" t="s">
        <v>75</v>
      </c>
    </row>
    <row r="121" spans="1:11" ht="12.75" customHeight="1" x14ac:dyDescent="0.25">
      <c r="A121" s="13" t="s">
        <v>57</v>
      </c>
      <c r="B121" s="9">
        <v>8.851063829787234E-2</v>
      </c>
      <c r="C121" s="9">
        <v>0.11509146341463415</v>
      </c>
      <c r="F121" s="13" t="s">
        <v>57</v>
      </c>
      <c r="G121" s="9">
        <v>0.10971223021582734</v>
      </c>
      <c r="H121" s="9">
        <v>7.8457446808510634E-2</v>
      </c>
      <c r="I121" s="9">
        <v>0.10209424083769633</v>
      </c>
      <c r="J121" s="9">
        <v>9.9315068493150693E-2</v>
      </c>
      <c r="K121" s="9">
        <v>0.13267326732673268</v>
      </c>
    </row>
    <row r="122" spans="1:11" ht="12.75" customHeight="1" x14ac:dyDescent="0.25">
      <c r="A122" s="5" t="s">
        <v>58</v>
      </c>
      <c r="B122" s="9">
        <v>0.45191489361702125</v>
      </c>
      <c r="C122" s="9">
        <v>0.49618902439024398</v>
      </c>
      <c r="F122" s="5" t="s">
        <v>58</v>
      </c>
      <c r="G122" s="9">
        <v>0.51798561151079137</v>
      </c>
      <c r="H122" s="9">
        <v>0.47473404255319152</v>
      </c>
      <c r="I122" s="9">
        <v>0.45287958115183247</v>
      </c>
      <c r="J122" s="9">
        <v>0.41438356164383561</v>
      </c>
      <c r="K122" s="9">
        <v>0.48118811881188117</v>
      </c>
    </row>
    <row r="123" spans="1:11" ht="12.75" customHeight="1" x14ac:dyDescent="0.25">
      <c r="A123" s="5" t="s">
        <v>59</v>
      </c>
      <c r="B123" s="9">
        <v>0.41361702127659572</v>
      </c>
      <c r="C123" s="9">
        <v>0.35289634146341464</v>
      </c>
      <c r="F123" s="5" t="s">
        <v>59</v>
      </c>
      <c r="G123" s="9">
        <v>0.33812949640287771</v>
      </c>
      <c r="H123" s="9">
        <v>0.41223404255319152</v>
      </c>
      <c r="I123" s="9">
        <v>0.40052356020942415</v>
      </c>
      <c r="J123" s="9">
        <v>0.42465753424657537</v>
      </c>
      <c r="K123" s="9">
        <v>0.34455445544554453</v>
      </c>
    </row>
    <row r="124" spans="1:11" ht="12.75" customHeight="1" thickBot="1" x14ac:dyDescent="0.3">
      <c r="A124" s="5" t="s">
        <v>60</v>
      </c>
      <c r="B124" s="9">
        <v>4.5957446808510639E-2</v>
      </c>
      <c r="C124" s="9">
        <v>3.5823170731707314E-2</v>
      </c>
      <c r="F124" s="5" t="s">
        <v>60</v>
      </c>
      <c r="G124" s="9">
        <v>3.41726618705036E-2</v>
      </c>
      <c r="H124" s="9">
        <v>3.4574468085106384E-2</v>
      </c>
      <c r="I124" s="9">
        <v>4.4502617801047119E-2</v>
      </c>
      <c r="J124" s="9">
        <v>6.1643835616438353E-2</v>
      </c>
      <c r="K124" s="9">
        <v>4.1584158415841586E-2</v>
      </c>
    </row>
    <row r="125" spans="1:11" ht="12.75" customHeight="1" thickBot="1" x14ac:dyDescent="0.3">
      <c r="A125" s="102">
        <v>2007</v>
      </c>
      <c r="B125" s="99" t="s">
        <v>69</v>
      </c>
      <c r="C125" s="99" t="s">
        <v>70</v>
      </c>
      <c r="F125" s="99">
        <v>2007</v>
      </c>
      <c r="G125" s="104" t="s">
        <v>78</v>
      </c>
      <c r="H125" s="104" t="s">
        <v>72</v>
      </c>
      <c r="I125" s="104" t="s">
        <v>73</v>
      </c>
      <c r="J125" s="104" t="s">
        <v>74</v>
      </c>
      <c r="K125" s="104" t="s">
        <v>75</v>
      </c>
    </row>
    <row r="126" spans="1:11" ht="12.75" customHeight="1" x14ac:dyDescent="0.25">
      <c r="A126" s="13" t="s">
        <v>57</v>
      </c>
      <c r="B126" s="9">
        <v>0.14273356401384082</v>
      </c>
      <c r="C126" s="9">
        <v>0.11979166666666669</v>
      </c>
      <c r="F126" s="13" t="s">
        <v>57</v>
      </c>
      <c r="G126" s="9">
        <v>0.15657620041753653</v>
      </c>
      <c r="H126" s="9">
        <v>0.13272010512483573</v>
      </c>
      <c r="I126" s="9">
        <v>0.13541666666666666</v>
      </c>
      <c r="J126" s="9">
        <v>0.14687500000000001</v>
      </c>
      <c r="K126" s="9">
        <v>9.1726618705035984E-2</v>
      </c>
    </row>
    <row r="127" spans="1:11" ht="12.75" customHeight="1" x14ac:dyDescent="0.25">
      <c r="A127" s="5" t="s">
        <v>58</v>
      </c>
      <c r="B127" s="9">
        <v>0.48961937716262971</v>
      </c>
      <c r="C127" s="9">
        <v>0.484375</v>
      </c>
      <c r="F127" s="5" t="s">
        <v>58</v>
      </c>
      <c r="G127" s="9">
        <v>0.5010438413361169</v>
      </c>
      <c r="H127" s="9">
        <v>0.49802890932982918</v>
      </c>
      <c r="I127" s="9">
        <v>0.48697916666666674</v>
      </c>
      <c r="J127" s="9">
        <v>0.45624999999999999</v>
      </c>
      <c r="K127" s="9">
        <v>0.4766187050359712</v>
      </c>
    </row>
    <row r="128" spans="1:11" ht="12.75" customHeight="1" x14ac:dyDescent="0.25">
      <c r="A128" s="5" t="s">
        <v>59</v>
      </c>
      <c r="B128" s="9">
        <v>0.30276816608996537</v>
      </c>
      <c r="C128" s="9">
        <v>0.33556547619047611</v>
      </c>
      <c r="F128" s="5" t="s">
        <v>59</v>
      </c>
      <c r="G128" s="9">
        <v>0.28392484342379959</v>
      </c>
      <c r="H128" s="9">
        <v>0.31800262812089358</v>
      </c>
      <c r="I128" s="9">
        <v>0.328125</v>
      </c>
      <c r="J128" s="9">
        <v>0.33124999999999999</v>
      </c>
      <c r="K128" s="9">
        <v>0.34352517985611508</v>
      </c>
    </row>
    <row r="129" spans="1:11" ht="12.75" customHeight="1" thickBot="1" x14ac:dyDescent="0.3">
      <c r="A129" s="5" t="s">
        <v>60</v>
      </c>
      <c r="B129" s="9">
        <v>5.0173010380622836E-2</v>
      </c>
      <c r="C129" s="9">
        <v>4.1666666666666657E-2</v>
      </c>
      <c r="F129" s="5" t="s">
        <v>60</v>
      </c>
      <c r="G129" s="9">
        <v>4.1753653444676415E-2</v>
      </c>
      <c r="H129" s="9">
        <v>4.0735873850197099E-2</v>
      </c>
      <c r="I129" s="9">
        <v>3.6458333333333336E-2</v>
      </c>
      <c r="J129" s="9">
        <v>0.05</v>
      </c>
      <c r="K129" s="9">
        <v>5.9352517985611503E-2</v>
      </c>
    </row>
    <row r="130" spans="1:11" ht="12.75" customHeight="1" thickBot="1" x14ac:dyDescent="0.3">
      <c r="A130" s="102">
        <v>2006</v>
      </c>
      <c r="B130" s="99" t="s">
        <v>69</v>
      </c>
      <c r="C130" s="99" t="s">
        <v>70</v>
      </c>
      <c r="F130" s="99">
        <v>2006</v>
      </c>
      <c r="G130" s="104" t="s">
        <v>78</v>
      </c>
      <c r="H130" s="104" t="s">
        <v>72</v>
      </c>
      <c r="I130" s="104" t="s">
        <v>73</v>
      </c>
      <c r="J130" s="104" t="s">
        <v>74</v>
      </c>
      <c r="K130" s="104" t="s">
        <v>75</v>
      </c>
    </row>
    <row r="131" spans="1:11" ht="12.75" customHeight="1" x14ac:dyDescent="0.25">
      <c r="A131" s="13" t="s">
        <v>57</v>
      </c>
      <c r="B131" s="9">
        <v>0.23968393327480247</v>
      </c>
      <c r="C131" s="9">
        <v>0.25266362252663621</v>
      </c>
      <c r="F131" s="13" t="s">
        <v>57</v>
      </c>
      <c r="G131" s="9">
        <v>0.26252505010020039</v>
      </c>
      <c r="H131" s="9">
        <v>0.26474820143884892</v>
      </c>
      <c r="I131" s="9">
        <v>0.22133333333333333</v>
      </c>
      <c r="J131" s="9">
        <v>0.24251497005988024</v>
      </c>
      <c r="K131" s="9">
        <v>0.22950819672131145</v>
      </c>
    </row>
    <row r="132" spans="1:11" ht="12.75" customHeight="1" x14ac:dyDescent="0.25">
      <c r="A132" s="5" t="s">
        <v>58</v>
      </c>
      <c r="B132" s="9">
        <v>0.54170324846356455</v>
      </c>
      <c r="C132" s="9">
        <v>0.56849315068493156</v>
      </c>
      <c r="F132" s="5" t="s">
        <v>58</v>
      </c>
      <c r="G132" s="9">
        <v>0.54909819639278556</v>
      </c>
      <c r="H132" s="9">
        <v>0.54532374100719427</v>
      </c>
      <c r="I132" s="9">
        <v>0.59199999999999997</v>
      </c>
      <c r="J132" s="9">
        <v>0.54790419161676651</v>
      </c>
      <c r="K132" s="9">
        <v>0.55555555555555558</v>
      </c>
    </row>
    <row r="133" spans="1:11" ht="12.75" customHeight="1" x14ac:dyDescent="0.25">
      <c r="A133" s="5" t="s">
        <v>59</v>
      </c>
      <c r="B133" s="9">
        <v>0.19666374012291485</v>
      </c>
      <c r="C133" s="9">
        <v>0.15905631659056316</v>
      </c>
      <c r="F133" s="5" t="s">
        <v>59</v>
      </c>
      <c r="G133" s="9">
        <v>0.16032064128256512</v>
      </c>
      <c r="H133" s="9">
        <v>0.17122302158273381</v>
      </c>
      <c r="I133" s="9">
        <v>0.17066666666666666</v>
      </c>
      <c r="J133" s="9">
        <v>0.17664670658682635</v>
      </c>
      <c r="K133" s="9">
        <v>0.20218579234972681</v>
      </c>
    </row>
    <row r="134" spans="1:11" ht="12.75" customHeight="1" x14ac:dyDescent="0.25">
      <c r="A134" s="5" t="s">
        <v>60</v>
      </c>
      <c r="B134" s="9">
        <v>2.1949078138718173E-2</v>
      </c>
      <c r="C134" s="9">
        <v>1.9786910197869101E-2</v>
      </c>
      <c r="F134" s="5" t="s">
        <v>60</v>
      </c>
      <c r="G134" s="9">
        <v>2.8056112224448898E-2</v>
      </c>
      <c r="H134" s="9">
        <v>1.870503597122302E-2</v>
      </c>
      <c r="I134" s="9">
        <v>1.6E-2</v>
      </c>
      <c r="J134" s="9">
        <v>3.2934131736526949E-2</v>
      </c>
      <c r="K134" s="9">
        <v>1.2750455373406194E-2</v>
      </c>
    </row>
  </sheetData>
  <mergeCells count="2">
    <mergeCell ref="A89:C89"/>
    <mergeCell ref="F89:K89"/>
  </mergeCells>
  <hyperlinks>
    <hyperlink ref="L1" location="Gráficos!A5" display="Gráficos" xr:uid="{F023BB22-ACB1-4A33-A8F4-1DFDBB172B13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50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28515625" style="30" customWidth="1"/>
    <col min="2" max="22" width="17.7109375" style="1" customWidth="1"/>
    <col min="23" max="16384" width="10.85546875" style="1"/>
  </cols>
  <sheetData>
    <row r="1" spans="1:12" s="17" customFormat="1" ht="30" customHeight="1" x14ac:dyDescent="0.2">
      <c r="A1" s="27" t="s">
        <v>53</v>
      </c>
      <c r="B1" s="15"/>
      <c r="C1" s="15"/>
      <c r="D1" s="15"/>
      <c r="E1" s="15"/>
      <c r="F1" s="59"/>
      <c r="G1" s="15"/>
      <c r="H1" s="16"/>
      <c r="I1" s="16"/>
      <c r="J1" s="16"/>
      <c r="L1" s="166" t="s">
        <v>126</v>
      </c>
    </row>
    <row r="2" spans="1:12" x14ac:dyDescent="0.25">
      <c r="L2" s="159"/>
    </row>
    <row r="3" spans="1:12" ht="14.25" thickBot="1" x14ac:dyDescent="0.3">
      <c r="A3" s="28" t="s">
        <v>55</v>
      </c>
    </row>
    <row r="4" spans="1:12" ht="33.75" customHeight="1" thickBot="1" x14ac:dyDescent="0.3">
      <c r="A4" s="113" t="s">
        <v>27</v>
      </c>
      <c r="B4" s="91">
        <v>2019</v>
      </c>
      <c r="C4" s="91">
        <v>2017</v>
      </c>
      <c r="D4" s="91">
        <v>2016</v>
      </c>
      <c r="E4" s="91">
        <v>2014</v>
      </c>
      <c r="F4" s="91">
        <v>2012</v>
      </c>
      <c r="G4" s="91">
        <v>2009</v>
      </c>
      <c r="H4" s="91">
        <v>2008</v>
      </c>
      <c r="I4" s="91">
        <v>2007</v>
      </c>
      <c r="J4" s="92">
        <v>2006</v>
      </c>
    </row>
    <row r="5" spans="1:12" ht="12.6" customHeight="1" x14ac:dyDescent="0.25">
      <c r="A5" s="66" t="s">
        <v>81</v>
      </c>
      <c r="B5" s="74">
        <v>0.481619417285364</v>
      </c>
      <c r="C5" s="74">
        <v>0.54211843759756795</v>
      </c>
      <c r="D5" s="74">
        <v>0.587081566258562</v>
      </c>
      <c r="E5" s="74">
        <v>0.64100000000000001</v>
      </c>
      <c r="F5" s="74">
        <v>0.69633413752335105</v>
      </c>
      <c r="G5" s="61">
        <v>0.80646911177825542</v>
      </c>
      <c r="H5" s="61">
        <v>0.8774996530790985</v>
      </c>
      <c r="I5" s="61">
        <v>0.83418749439885431</v>
      </c>
      <c r="J5" s="61">
        <v>0.80975342887934576</v>
      </c>
    </row>
    <row r="6" spans="1:12" ht="12.6" customHeight="1" x14ac:dyDescent="0.25">
      <c r="A6" s="67" t="s">
        <v>82</v>
      </c>
      <c r="B6" s="75">
        <v>0.43257299376174702</v>
      </c>
      <c r="C6" s="75">
        <v>0.39523943184641502</v>
      </c>
      <c r="D6" s="75">
        <v>0.43056639459010498</v>
      </c>
      <c r="E6" s="75">
        <v>0.33400000000000002</v>
      </c>
      <c r="F6" s="75">
        <v>0.32265922683072001</v>
      </c>
      <c r="G6" s="63">
        <v>0.3670790526071237</v>
      </c>
      <c r="H6" s="63">
        <v>0.2277169629929448</v>
      </c>
      <c r="I6" s="63">
        <v>0.24422008659284022</v>
      </c>
      <c r="J6" s="63">
        <v>0.16784103613457224</v>
      </c>
    </row>
    <row r="7" spans="1:12" ht="12.6" customHeight="1" x14ac:dyDescent="0.25">
      <c r="A7" s="67" t="s">
        <v>83</v>
      </c>
      <c r="B7" s="75">
        <v>0.20921120818436301</v>
      </c>
      <c r="C7" s="75">
        <v>0.19280215365356401</v>
      </c>
      <c r="D7" s="75">
        <v>0.21753417664320099</v>
      </c>
      <c r="E7" s="75">
        <v>1.9E-2</v>
      </c>
      <c r="F7" s="63" t="s">
        <v>84</v>
      </c>
      <c r="G7" s="63" t="s">
        <v>84</v>
      </c>
      <c r="H7" s="63" t="s">
        <v>84</v>
      </c>
      <c r="I7" s="63" t="s">
        <v>84</v>
      </c>
      <c r="J7" s="63" t="s">
        <v>84</v>
      </c>
    </row>
    <row r="8" spans="1:12" ht="12.6" customHeight="1" x14ac:dyDescent="0.25">
      <c r="A8" s="67" t="s">
        <v>85</v>
      </c>
      <c r="B8" s="75">
        <v>0.18968918181253899</v>
      </c>
      <c r="C8" s="75">
        <v>0.17117928740357699</v>
      </c>
      <c r="D8" s="75">
        <v>0.25177172309197798</v>
      </c>
      <c r="E8" s="75">
        <v>0.29899999999999999</v>
      </c>
      <c r="F8" s="75">
        <v>0.30041846022193702</v>
      </c>
      <c r="G8" s="63">
        <v>0.65398268187917108</v>
      </c>
      <c r="H8" s="63">
        <v>0.56223347405887913</v>
      </c>
      <c r="I8" s="63">
        <v>0.669780832659987</v>
      </c>
      <c r="J8" s="63">
        <v>0.59425950406669747</v>
      </c>
    </row>
    <row r="9" spans="1:12" ht="12.6" customHeight="1" x14ac:dyDescent="0.25">
      <c r="A9" s="67" t="s">
        <v>86</v>
      </c>
      <c r="B9" s="75">
        <v>0.15610060139194501</v>
      </c>
      <c r="C9" s="75">
        <v>0.16554171894430103</v>
      </c>
      <c r="D9" s="75">
        <v>0.237114972207212</v>
      </c>
      <c r="E9" s="75">
        <v>0.12590000000000001</v>
      </c>
      <c r="F9" s="75">
        <v>0.23663138339355899</v>
      </c>
      <c r="G9" s="63">
        <v>0.51637973879286958</v>
      </c>
      <c r="H9" s="63">
        <v>0.55285519988548038</v>
      </c>
      <c r="I9" s="63">
        <v>0.5732129291625675</v>
      </c>
      <c r="J9" s="63">
        <v>0.49274106128056799</v>
      </c>
    </row>
    <row r="10" spans="1:12" ht="12.6" customHeight="1" x14ac:dyDescent="0.25">
      <c r="A10" s="67" t="s">
        <v>87</v>
      </c>
      <c r="B10" s="75">
        <v>0.13155157126554801</v>
      </c>
      <c r="C10" s="75">
        <v>0.11662572019261902</v>
      </c>
      <c r="D10" s="75">
        <v>6.5579527672825405E-2</v>
      </c>
      <c r="E10" s="75">
        <v>3.5000000000000003E-2</v>
      </c>
      <c r="F10" s="75">
        <v>5.2862477092832399E-2</v>
      </c>
      <c r="G10" s="63">
        <v>0.35269026646773033</v>
      </c>
      <c r="H10" s="63">
        <v>0.42753548356704646</v>
      </c>
      <c r="I10" s="63">
        <v>0.46357766583639537</v>
      </c>
      <c r="J10" s="63">
        <v>0.5496035459052393</v>
      </c>
    </row>
    <row r="11" spans="1:12" ht="12.6" customHeight="1" x14ac:dyDescent="0.25">
      <c r="A11" s="67" t="s">
        <v>88</v>
      </c>
      <c r="B11" s="75">
        <v>9.0340001729207697E-2</v>
      </c>
      <c r="C11" s="75">
        <v>9.78294723507597E-2</v>
      </c>
      <c r="D11" s="75">
        <v>0.13049776511084901</v>
      </c>
      <c r="E11" s="75">
        <v>7.9000000000000001E-2</v>
      </c>
      <c r="F11" s="75">
        <v>0.25123711405404697</v>
      </c>
      <c r="G11" s="63">
        <v>0.5849191309237316</v>
      </c>
      <c r="H11" s="63">
        <v>0.61099232473470966</v>
      </c>
      <c r="I11" s="63">
        <v>0.39289948667605046</v>
      </c>
      <c r="J11" s="63">
        <v>0.47143434725724609</v>
      </c>
    </row>
    <row r="12" spans="1:12" ht="12.6" customHeight="1" x14ac:dyDescent="0.25">
      <c r="A12" s="67" t="s">
        <v>89</v>
      </c>
      <c r="B12" s="75">
        <v>6.0233780000000001E-2</v>
      </c>
      <c r="C12" s="75">
        <v>5.5842366028345199E-2</v>
      </c>
      <c r="D12" s="75">
        <v>3.5141462282934598E-2</v>
      </c>
      <c r="E12" s="75">
        <v>8.5000000000000006E-2</v>
      </c>
      <c r="F12" s="75">
        <v>4.2808136199337203E-2</v>
      </c>
      <c r="G12" s="63" t="s">
        <v>84</v>
      </c>
      <c r="H12" s="63" t="s">
        <v>84</v>
      </c>
      <c r="I12" s="63" t="s">
        <v>84</v>
      </c>
      <c r="J12" s="63" t="s">
        <v>84</v>
      </c>
    </row>
    <row r="13" spans="1:12" ht="12.6" customHeight="1" x14ac:dyDescent="0.25">
      <c r="A13" s="67" t="s">
        <v>90</v>
      </c>
      <c r="B13" s="75">
        <v>5.7109983808559903E-2</v>
      </c>
      <c r="C13" s="75">
        <v>1.8193223646461101E-2</v>
      </c>
      <c r="D13" s="75">
        <v>2.0854281192897599E-2</v>
      </c>
      <c r="E13" s="75">
        <v>1.0999999999999999E-2</v>
      </c>
      <c r="F13" s="75">
        <v>2.7007522076565999E-2</v>
      </c>
      <c r="G13" s="63">
        <v>0.31827633374476472</v>
      </c>
      <c r="H13" s="63">
        <v>0.17498700131578346</v>
      </c>
      <c r="I13" s="63">
        <v>0.24380976697276663</v>
      </c>
      <c r="J13" s="63">
        <v>0.28665518369218146</v>
      </c>
    </row>
    <row r="14" spans="1:12" ht="12.6" customHeight="1" x14ac:dyDescent="0.25">
      <c r="A14" s="67" t="s">
        <v>91</v>
      </c>
      <c r="B14" s="75">
        <v>5.5715389999999997E-2</v>
      </c>
      <c r="C14" s="75">
        <v>6.3454883944826901E-2</v>
      </c>
      <c r="D14" s="75">
        <v>4.3116005008356301E-2</v>
      </c>
      <c r="E14" s="75">
        <v>3.6999999999999998E-2</v>
      </c>
      <c r="F14" s="75">
        <v>4.8120512301635901E-2</v>
      </c>
      <c r="G14" s="63" t="s">
        <v>84</v>
      </c>
      <c r="H14" s="63" t="s">
        <v>84</v>
      </c>
      <c r="I14" s="63" t="s">
        <v>84</v>
      </c>
      <c r="J14" s="63" t="s">
        <v>84</v>
      </c>
    </row>
    <row r="15" spans="1:12" ht="12.6" customHeight="1" thickBot="1" x14ac:dyDescent="0.3">
      <c r="A15" s="69" t="s">
        <v>92</v>
      </c>
      <c r="B15" s="76">
        <v>1.9649480329591199E-2</v>
      </c>
      <c r="C15" s="76">
        <v>1.31874890403049E-2</v>
      </c>
      <c r="D15" s="76">
        <v>1.5648604430391299E-2</v>
      </c>
      <c r="E15" s="76">
        <v>7.0000000000000001E-3</v>
      </c>
      <c r="F15" s="76">
        <v>1.8754106321138199E-2</v>
      </c>
      <c r="G15" s="73">
        <v>0.15588776800130691</v>
      </c>
      <c r="H15" s="73">
        <v>0.16304307267362414</v>
      </c>
      <c r="I15" s="73">
        <v>9.809617594249033E-2</v>
      </c>
      <c r="J15" s="73">
        <v>0.15888748664334651</v>
      </c>
    </row>
    <row r="16" spans="1:12" ht="12.6" customHeight="1" x14ac:dyDescent="0.25"/>
    <row r="17" spans="1:22" s="17" customFormat="1" ht="30" customHeight="1" x14ac:dyDescent="0.2">
      <c r="A17" s="27" t="s">
        <v>93</v>
      </c>
      <c r="B17" s="15"/>
      <c r="C17" s="15"/>
      <c r="D17" s="15"/>
      <c r="E17" s="15"/>
      <c r="F17" s="59"/>
      <c r="G17" s="15"/>
      <c r="H17" s="16"/>
      <c r="I17" s="16"/>
      <c r="J17" s="16"/>
    </row>
    <row r="18" spans="1:22" ht="12.6" customHeight="1" thickBot="1" x14ac:dyDescent="0.3"/>
    <row r="19" spans="1:22" s="26" customFormat="1" ht="12.6" customHeight="1" thickBot="1" x14ac:dyDescent="0.25">
      <c r="A19" s="96">
        <v>2019</v>
      </c>
      <c r="B19" s="97" t="s">
        <v>35</v>
      </c>
      <c r="C19" s="97" t="s">
        <v>32</v>
      </c>
      <c r="D19" s="97" t="s">
        <v>45</v>
      </c>
      <c r="E19" s="97" t="s">
        <v>46</v>
      </c>
      <c r="F19" s="97" t="s">
        <v>36</v>
      </c>
      <c r="G19" s="97" t="s">
        <v>48</v>
      </c>
      <c r="H19" s="97" t="s">
        <v>37</v>
      </c>
      <c r="I19" s="97" t="s">
        <v>65</v>
      </c>
      <c r="J19" s="97" t="s">
        <v>66</v>
      </c>
      <c r="K19" s="97" t="s">
        <v>41</v>
      </c>
      <c r="L19" s="97" t="s">
        <v>34</v>
      </c>
      <c r="M19" s="97" t="s">
        <v>49</v>
      </c>
      <c r="N19" s="97" t="s">
        <v>44</v>
      </c>
      <c r="O19" s="97" t="s">
        <v>43</v>
      </c>
      <c r="P19" s="97" t="s">
        <v>67</v>
      </c>
      <c r="Q19" s="97" t="s">
        <v>40</v>
      </c>
      <c r="R19" s="97" t="s">
        <v>52</v>
      </c>
      <c r="S19" s="97" t="s">
        <v>51</v>
      </c>
      <c r="T19" s="97" t="s">
        <v>50</v>
      </c>
      <c r="U19" s="97" t="s">
        <v>47</v>
      </c>
      <c r="V19" s="97" t="s">
        <v>33</v>
      </c>
    </row>
    <row r="20" spans="1:22" ht="12.6" customHeight="1" x14ac:dyDescent="0.25">
      <c r="A20" s="66" t="s">
        <v>81</v>
      </c>
      <c r="B20" s="9">
        <v>0.46153846153846151</v>
      </c>
      <c r="C20" s="9">
        <v>0.43356643356643354</v>
      </c>
      <c r="D20" s="9">
        <v>0.50349650349650354</v>
      </c>
      <c r="E20" s="9">
        <v>0.53146853146853146</v>
      </c>
      <c r="F20" s="9">
        <v>0.55944055944055948</v>
      </c>
      <c r="G20" s="9">
        <v>0.40559440559440563</v>
      </c>
      <c r="H20" s="9">
        <v>0.58041958041958042</v>
      </c>
      <c r="I20" s="9">
        <v>0.45454545454545453</v>
      </c>
      <c r="J20" s="9">
        <v>0.5174825174825175</v>
      </c>
      <c r="K20" s="9">
        <v>0.55244755244755239</v>
      </c>
      <c r="L20" s="9">
        <v>0.67132867132867136</v>
      </c>
      <c r="M20" s="9">
        <v>0.72727272727272729</v>
      </c>
      <c r="N20" s="9">
        <v>0.59440559440559437</v>
      </c>
      <c r="O20" s="9">
        <v>0.72027972027972031</v>
      </c>
      <c r="P20" s="9">
        <v>0.50349650349650354</v>
      </c>
      <c r="Q20" s="9">
        <v>0.42657342657342651</v>
      </c>
      <c r="R20" s="9">
        <v>0.49650349650349651</v>
      </c>
      <c r="S20" s="9">
        <v>0.58041958041958042</v>
      </c>
      <c r="T20" s="9">
        <v>0.52447552447552448</v>
      </c>
      <c r="U20" s="9">
        <v>0.49650349650349651</v>
      </c>
      <c r="V20" s="9">
        <v>0.61538461538461542</v>
      </c>
    </row>
    <row r="21" spans="1:22" ht="12.6" customHeight="1" x14ac:dyDescent="0.25">
      <c r="A21" s="67" t="s">
        <v>82</v>
      </c>
      <c r="B21" s="9">
        <v>0.31468531468531469</v>
      </c>
      <c r="C21" s="9">
        <v>0.3776223776223776</v>
      </c>
      <c r="D21" s="9">
        <v>0.2937062937062937</v>
      </c>
      <c r="E21" s="9">
        <v>0.42657342657342651</v>
      </c>
      <c r="F21" s="9">
        <v>0.43356643356643354</v>
      </c>
      <c r="G21" s="9">
        <v>0.32867132867132864</v>
      </c>
      <c r="H21" s="9">
        <v>0.51048951048951052</v>
      </c>
      <c r="I21" s="9">
        <v>0.27972027972027974</v>
      </c>
      <c r="J21" s="9">
        <v>0.51048951048951052</v>
      </c>
      <c r="K21" s="9">
        <v>0.44055944055944063</v>
      </c>
      <c r="L21" s="9">
        <v>0.39860139860139859</v>
      </c>
      <c r="M21" s="9">
        <v>0.32867132867132864</v>
      </c>
      <c r="N21" s="9">
        <v>0.32867132867132864</v>
      </c>
      <c r="O21" s="9">
        <v>0.52447552447552448</v>
      </c>
      <c r="P21" s="9">
        <v>0.48951048951048953</v>
      </c>
      <c r="Q21" s="9">
        <v>0.48951048951048953</v>
      </c>
      <c r="R21" s="9">
        <v>0.33566433566433568</v>
      </c>
      <c r="S21" s="9">
        <v>0.34265734265734266</v>
      </c>
      <c r="T21" s="9">
        <v>0.42657342657342651</v>
      </c>
      <c r="U21" s="9">
        <v>0.49650349650349651</v>
      </c>
      <c r="V21" s="9">
        <v>0.53846153846153844</v>
      </c>
    </row>
    <row r="22" spans="1:22" ht="12.6" customHeight="1" x14ac:dyDescent="0.25">
      <c r="A22" s="67" t="s">
        <v>83</v>
      </c>
      <c r="B22" s="9">
        <v>0.24475524475524477</v>
      </c>
      <c r="C22" s="9">
        <v>0.26573426573426573</v>
      </c>
      <c r="D22" s="9">
        <v>0.17482517482517484</v>
      </c>
      <c r="E22" s="9">
        <v>0.13986013986013987</v>
      </c>
      <c r="F22" s="9">
        <v>0.23076923076923075</v>
      </c>
      <c r="G22" s="9">
        <v>0.22377622377622378</v>
      </c>
      <c r="H22" s="9">
        <v>0.20979020979020979</v>
      </c>
      <c r="I22" s="9">
        <v>0.15384615384615385</v>
      </c>
      <c r="J22" s="9">
        <v>0.25174825174825177</v>
      </c>
      <c r="K22" s="9">
        <v>0.16783216783216784</v>
      </c>
      <c r="L22" s="9">
        <v>0.30769230769230771</v>
      </c>
      <c r="M22" s="9">
        <v>0.11888111888111888</v>
      </c>
      <c r="N22" s="9">
        <v>0.20979020979020979</v>
      </c>
      <c r="O22" s="9">
        <v>0.25174825174825177</v>
      </c>
      <c r="P22" s="9">
        <v>0.21678321678321677</v>
      </c>
      <c r="Q22" s="9">
        <v>0.11188811188811189</v>
      </c>
      <c r="R22" s="9">
        <v>0.13986013986013987</v>
      </c>
      <c r="S22" s="9">
        <v>0.21678321678321677</v>
      </c>
      <c r="T22" s="9">
        <v>9.0909090909090912E-2</v>
      </c>
      <c r="U22" s="9">
        <v>0.11188811188811189</v>
      </c>
      <c r="V22" s="9">
        <v>0.11188811188811189</v>
      </c>
    </row>
    <row r="23" spans="1:22" ht="12.6" customHeight="1" x14ac:dyDescent="0.25">
      <c r="A23" s="67" t="s">
        <v>85</v>
      </c>
      <c r="B23" s="9">
        <v>0.14685314685314685</v>
      </c>
      <c r="C23" s="9">
        <v>0.1888111888111888</v>
      </c>
      <c r="D23" s="9">
        <v>0.30069930069930068</v>
      </c>
      <c r="E23" s="9">
        <v>0.30769230769230771</v>
      </c>
      <c r="F23" s="9">
        <v>0.37062937062937062</v>
      </c>
      <c r="G23" s="9">
        <v>0.16083916083916083</v>
      </c>
      <c r="H23" s="9">
        <v>0.1888111888111888</v>
      </c>
      <c r="I23" s="9">
        <v>0.32167832167832167</v>
      </c>
      <c r="J23" s="9">
        <v>0.1888111888111888</v>
      </c>
      <c r="K23" s="9">
        <v>0.11188811188811189</v>
      </c>
      <c r="L23" s="9">
        <v>0.16083916083916083</v>
      </c>
      <c r="M23" s="9">
        <v>7.6923076923076927E-2</v>
      </c>
      <c r="N23" s="9">
        <v>0.1048951048951049</v>
      </c>
      <c r="O23" s="9">
        <v>0.1888111888111888</v>
      </c>
      <c r="P23" s="9">
        <v>0.15384615384615385</v>
      </c>
      <c r="Q23" s="9">
        <v>4.195804195804196E-2</v>
      </c>
      <c r="R23" s="9">
        <v>0.12587412587412589</v>
      </c>
      <c r="S23" s="9">
        <v>0.12587412587412589</v>
      </c>
      <c r="T23" s="9">
        <v>6.2937062937062943E-2</v>
      </c>
      <c r="U23" s="9">
        <v>6.9930069930069935E-2</v>
      </c>
      <c r="V23" s="9">
        <v>9.7902097902097904E-2</v>
      </c>
    </row>
    <row r="24" spans="1:22" ht="12.6" customHeight="1" x14ac:dyDescent="0.25">
      <c r="A24" s="67" t="s">
        <v>86</v>
      </c>
      <c r="B24" s="9">
        <v>0.11888111888111888</v>
      </c>
      <c r="C24" s="9">
        <v>0.18181818181818182</v>
      </c>
      <c r="D24" s="9">
        <v>0.16083916083916083</v>
      </c>
      <c r="E24" s="9">
        <v>0.15384615384615385</v>
      </c>
      <c r="F24" s="9">
        <v>0.25874125874125875</v>
      </c>
      <c r="G24" s="9">
        <v>0.11888111888111888</v>
      </c>
      <c r="H24" s="9">
        <v>0.15384615384615385</v>
      </c>
      <c r="I24" s="9">
        <v>0.22377622377622378</v>
      </c>
      <c r="J24" s="9">
        <v>0.15384615384615385</v>
      </c>
      <c r="K24" s="9">
        <v>0.13986013986013987</v>
      </c>
      <c r="L24" s="9">
        <v>0.30069930069930068</v>
      </c>
      <c r="M24" s="9">
        <v>4.195804195804196E-2</v>
      </c>
      <c r="N24" s="9">
        <v>3.4965034965034968E-2</v>
      </c>
      <c r="O24" s="9">
        <v>0.32867132867132864</v>
      </c>
      <c r="P24" s="9">
        <v>0.1888111888111888</v>
      </c>
      <c r="Q24" s="9">
        <v>0.16783216783216784</v>
      </c>
      <c r="R24" s="9">
        <v>0.14685314685314685</v>
      </c>
      <c r="S24" s="9">
        <v>7.6923076923076927E-2</v>
      </c>
      <c r="T24" s="9">
        <v>0.12587412587412589</v>
      </c>
      <c r="U24" s="9">
        <v>8.3916083916083919E-2</v>
      </c>
      <c r="V24" s="9">
        <v>0.11888111888111888</v>
      </c>
    </row>
    <row r="25" spans="1:22" ht="12.6" customHeight="1" x14ac:dyDescent="0.25">
      <c r="A25" s="67" t="s">
        <v>87</v>
      </c>
      <c r="B25" s="9">
        <v>0.12587412587412589</v>
      </c>
      <c r="C25" s="9">
        <v>0.1048951048951049</v>
      </c>
      <c r="D25" s="9">
        <v>0.11188811188811189</v>
      </c>
      <c r="E25" s="9">
        <v>9.0909090909090912E-2</v>
      </c>
      <c r="F25" s="9">
        <v>0.1048951048951049</v>
      </c>
      <c r="G25" s="9">
        <v>0.22377622377622378</v>
      </c>
      <c r="H25" s="9">
        <v>4.195804195804196E-2</v>
      </c>
      <c r="I25" s="9">
        <v>0.13286713286713286</v>
      </c>
      <c r="J25" s="9">
        <v>0.12587412587412589</v>
      </c>
      <c r="K25" s="9">
        <v>1.3986013986013986E-2</v>
      </c>
      <c r="L25" s="9">
        <v>0.1048951048951049</v>
      </c>
      <c r="M25" s="9">
        <v>8.3916083916083919E-2</v>
      </c>
      <c r="N25" s="9">
        <v>0.30069930069930068</v>
      </c>
      <c r="O25" s="9">
        <v>0.13286713286713286</v>
      </c>
      <c r="P25" s="9">
        <v>9.0909090909090912E-2</v>
      </c>
      <c r="Q25" s="9">
        <v>7.6923076923076927E-2</v>
      </c>
      <c r="R25" s="9">
        <v>5.5944055944055944E-2</v>
      </c>
      <c r="S25" s="9">
        <v>0.20279720279720281</v>
      </c>
      <c r="T25" s="9">
        <v>0.13286713286713286</v>
      </c>
      <c r="U25" s="9">
        <v>0.15384615384615385</v>
      </c>
      <c r="V25" s="9">
        <v>9.7902097902097904E-2</v>
      </c>
    </row>
    <row r="26" spans="1:22" ht="12.6" customHeight="1" x14ac:dyDescent="0.25">
      <c r="A26" s="67" t="s">
        <v>88</v>
      </c>
      <c r="B26" s="9">
        <v>2.7972027972027972E-2</v>
      </c>
      <c r="C26" s="9">
        <v>5.5944055944055944E-2</v>
      </c>
      <c r="D26" s="9">
        <v>6.2937062937062943E-2</v>
      </c>
      <c r="E26" s="9">
        <v>0.15384615384615385</v>
      </c>
      <c r="F26" s="9">
        <v>9.7902097902097904E-2</v>
      </c>
      <c r="G26" s="9">
        <v>3.4965034965034968E-2</v>
      </c>
      <c r="H26" s="9">
        <v>7.6923076923076927E-2</v>
      </c>
      <c r="I26" s="9">
        <v>8.3916083916083919E-2</v>
      </c>
      <c r="J26" s="9">
        <v>0.1048951048951049</v>
      </c>
      <c r="K26" s="9">
        <v>5.5944055944055944E-2</v>
      </c>
      <c r="L26" s="9">
        <v>0.23776223776223776</v>
      </c>
      <c r="M26" s="9">
        <v>4.195804195804196E-2</v>
      </c>
      <c r="N26" s="9">
        <v>2.7972027972027972E-2</v>
      </c>
      <c r="O26" s="9">
        <v>0.15384615384615385</v>
      </c>
      <c r="P26" s="9">
        <v>0.13986013986013987</v>
      </c>
      <c r="Q26" s="9">
        <v>6.9930069930069935E-2</v>
      </c>
      <c r="R26" s="9">
        <v>0.13286713286713286</v>
      </c>
      <c r="S26" s="9">
        <v>6.9930069930069935E-2</v>
      </c>
      <c r="T26" s="9">
        <v>0.23076923076923075</v>
      </c>
      <c r="U26" s="9">
        <v>5.5944055944055944E-2</v>
      </c>
      <c r="V26" s="9">
        <v>0.21678321678321677</v>
      </c>
    </row>
    <row r="27" spans="1:22" ht="12.6" customHeight="1" x14ac:dyDescent="0.25">
      <c r="A27" s="67" t="s">
        <v>89</v>
      </c>
      <c r="B27" s="9">
        <v>8.3916083916083919E-2</v>
      </c>
      <c r="C27" s="9">
        <v>1.3986013986013986E-2</v>
      </c>
      <c r="D27" s="9">
        <v>3.4965034965034968E-2</v>
      </c>
      <c r="E27" s="9">
        <v>6.2937062937062943E-2</v>
      </c>
      <c r="F27" s="9"/>
      <c r="G27" s="9">
        <v>2.7972027972027972E-2</v>
      </c>
      <c r="H27" s="9">
        <v>1.3986013986013986E-2</v>
      </c>
      <c r="I27" s="9">
        <v>6.993006993006993E-3</v>
      </c>
      <c r="J27" s="9">
        <v>3.4965034965034968E-2</v>
      </c>
      <c r="K27" s="9">
        <v>0.11188811188811189</v>
      </c>
      <c r="L27" s="9">
        <v>2.7972027972027972E-2</v>
      </c>
      <c r="M27" s="9">
        <v>2.097902097902098E-2</v>
      </c>
      <c r="N27" s="9">
        <v>0.11888111888111888</v>
      </c>
      <c r="O27" s="9">
        <v>6.993006993006993E-3</v>
      </c>
      <c r="P27" s="9">
        <v>5.5944055944055944E-2</v>
      </c>
      <c r="Q27" s="9">
        <v>0.11888111888111888</v>
      </c>
      <c r="R27" s="9">
        <v>0.11888111888111888</v>
      </c>
      <c r="S27" s="9">
        <v>0.13986013986013987</v>
      </c>
      <c r="T27" s="9">
        <v>5.5944055944055944E-2</v>
      </c>
      <c r="U27" s="9">
        <v>9.7902097902097904E-2</v>
      </c>
      <c r="V27" s="9">
        <v>1.3986013986013986E-2</v>
      </c>
    </row>
    <row r="28" spans="1:22" ht="12.6" customHeight="1" x14ac:dyDescent="0.25">
      <c r="A28" s="67" t="s">
        <v>90</v>
      </c>
      <c r="B28" s="9">
        <v>0</v>
      </c>
      <c r="C28" s="9">
        <v>5.5944055944055944E-2</v>
      </c>
      <c r="D28" s="9">
        <v>1.3986013986013986E-2</v>
      </c>
      <c r="E28" s="9"/>
      <c r="F28" s="9"/>
      <c r="G28" s="9">
        <v>2.7972027972027972E-2</v>
      </c>
      <c r="H28" s="9">
        <v>6.993006993006993E-3</v>
      </c>
      <c r="I28" s="9">
        <v>3.4965034965034968E-2</v>
      </c>
      <c r="J28" s="9">
        <v>1.3986013986013986E-2</v>
      </c>
      <c r="K28" s="9">
        <v>6.993006993006993E-3</v>
      </c>
      <c r="L28" s="9">
        <v>2.097902097902098E-2</v>
      </c>
      <c r="M28" s="9">
        <v>3.4965034965034968E-2</v>
      </c>
      <c r="N28" s="9">
        <v>2.097902097902098E-2</v>
      </c>
      <c r="O28" s="9">
        <v>1.3986013986013986E-2</v>
      </c>
      <c r="P28" s="9">
        <v>1.3986013986013986E-2</v>
      </c>
      <c r="Q28" s="9">
        <v>2.097902097902098E-2</v>
      </c>
      <c r="R28" s="9">
        <v>1.3986013986013986E-2</v>
      </c>
      <c r="S28" s="9">
        <v>2.097902097902098E-2</v>
      </c>
      <c r="T28" s="9">
        <v>2.7972027972027972E-2</v>
      </c>
      <c r="U28" s="9">
        <v>4.8951048951048952E-2</v>
      </c>
      <c r="V28" s="9">
        <v>3.4965034965034968E-2</v>
      </c>
    </row>
    <row r="29" spans="1:22" ht="12.6" customHeight="1" x14ac:dyDescent="0.25">
      <c r="A29" s="67" t="s">
        <v>91</v>
      </c>
      <c r="B29" s="9">
        <v>8.3916083916083919E-2</v>
      </c>
      <c r="C29" s="9">
        <v>9.0909090909090912E-2</v>
      </c>
      <c r="D29" s="9">
        <v>2.7972027972027972E-2</v>
      </c>
      <c r="E29" s="9">
        <v>1.3986013986013986E-2</v>
      </c>
      <c r="F29" s="9">
        <v>3.4965034965034968E-2</v>
      </c>
      <c r="G29" s="9">
        <v>0.13986013986013987</v>
      </c>
      <c r="H29" s="9">
        <v>3.4965034965034968E-2</v>
      </c>
      <c r="I29" s="9">
        <v>0.12587412587412589</v>
      </c>
      <c r="J29" s="9">
        <v>1.3986013986013986E-2</v>
      </c>
      <c r="K29" s="9">
        <v>2.097902097902098E-2</v>
      </c>
      <c r="L29" s="9">
        <v>9.7902097902097904E-2</v>
      </c>
      <c r="M29" s="9">
        <v>0.13986013986013987</v>
      </c>
      <c r="N29" s="9">
        <v>6.9930069930069935E-2</v>
      </c>
      <c r="O29" s="9">
        <v>1.3986013986013986E-2</v>
      </c>
      <c r="P29" s="9">
        <v>3.4965034965034968E-2</v>
      </c>
      <c r="Q29" s="9">
        <v>2.7972027972027972E-2</v>
      </c>
      <c r="R29" s="9">
        <v>0.11188811188811189</v>
      </c>
      <c r="S29" s="9">
        <v>2.7972027972027972E-2</v>
      </c>
      <c r="T29" s="9">
        <v>2.097902097902098E-2</v>
      </c>
      <c r="U29" s="9">
        <v>4.8951048951048952E-2</v>
      </c>
      <c r="V29" s="9">
        <v>4.8951048951048952E-2</v>
      </c>
    </row>
    <row r="30" spans="1:22" ht="12.6" customHeight="1" x14ac:dyDescent="0.25">
      <c r="A30" s="67" t="s">
        <v>92</v>
      </c>
      <c r="B30" s="9">
        <v>6.993006993006993E-3</v>
      </c>
      <c r="C30" s="9">
        <v>1.3986013986013986E-2</v>
      </c>
      <c r="D30" s="9">
        <v>2.7972027972027972E-2</v>
      </c>
      <c r="E30" s="9">
        <v>1.3986013986013986E-2</v>
      </c>
      <c r="F30" s="9">
        <v>1.3986013986013986E-2</v>
      </c>
      <c r="G30" s="9">
        <v>1.3986013986013986E-2</v>
      </c>
      <c r="H30" s="9">
        <v>1.3986013986013986E-2</v>
      </c>
      <c r="I30" s="9"/>
      <c r="J30" s="9">
        <v>4.195804195804196E-2</v>
      </c>
      <c r="K30" s="9">
        <v>6.993006993006993E-3</v>
      </c>
      <c r="L30" s="9">
        <v>2.7972027972027972E-2</v>
      </c>
      <c r="M30" s="9">
        <v>2.097902097902098E-2</v>
      </c>
      <c r="N30" s="9">
        <v>6.993006993006993E-3</v>
      </c>
      <c r="O30" s="9"/>
      <c r="P30" s="9"/>
      <c r="Q30" s="9">
        <v>6.993006993006993E-3</v>
      </c>
      <c r="R30" s="9">
        <v>6.2937062937062943E-2</v>
      </c>
      <c r="S30" s="9">
        <v>1.3986013986013986E-2</v>
      </c>
      <c r="T30" s="9"/>
      <c r="U30" s="9">
        <v>6.993006993006993E-3</v>
      </c>
      <c r="V30" s="9"/>
    </row>
    <row r="31" spans="1:22" ht="12.6" customHeight="1" thickBot="1" x14ac:dyDescent="0.3">
      <c r="A31" s="114">
        <v>2017</v>
      </c>
      <c r="B31" s="99" t="s">
        <v>35</v>
      </c>
      <c r="C31" s="99" t="s">
        <v>32</v>
      </c>
      <c r="D31" s="99" t="s">
        <v>45</v>
      </c>
      <c r="E31" s="99" t="s">
        <v>46</v>
      </c>
      <c r="F31" s="99" t="s">
        <v>36</v>
      </c>
      <c r="G31" s="99" t="s">
        <v>48</v>
      </c>
      <c r="H31" s="99" t="s">
        <v>37</v>
      </c>
      <c r="I31" s="99" t="s">
        <v>65</v>
      </c>
      <c r="J31" s="99" t="s">
        <v>66</v>
      </c>
      <c r="K31" s="99" t="s">
        <v>41</v>
      </c>
      <c r="L31" s="99" t="s">
        <v>34</v>
      </c>
      <c r="M31" s="99" t="s">
        <v>49</v>
      </c>
      <c r="N31" s="99" t="s">
        <v>44</v>
      </c>
      <c r="O31" s="99" t="s">
        <v>43</v>
      </c>
      <c r="P31" s="99" t="s">
        <v>67</v>
      </c>
      <c r="Q31" s="99" t="s">
        <v>40</v>
      </c>
      <c r="R31" s="99" t="s">
        <v>52</v>
      </c>
      <c r="S31" s="99" t="s">
        <v>51</v>
      </c>
      <c r="T31" s="99" t="s">
        <v>50</v>
      </c>
      <c r="U31" s="99" t="s">
        <v>47</v>
      </c>
      <c r="V31" s="99" t="s">
        <v>33</v>
      </c>
    </row>
    <row r="32" spans="1:22" ht="12.6" customHeight="1" x14ac:dyDescent="0.25">
      <c r="A32" s="66" t="s">
        <v>81</v>
      </c>
      <c r="B32" s="9">
        <v>0.46153846153846151</v>
      </c>
      <c r="C32" s="9">
        <v>0.43356643356643354</v>
      </c>
      <c r="D32" s="9">
        <v>0.50349650349650354</v>
      </c>
      <c r="E32" s="9">
        <v>0.53146853146853146</v>
      </c>
      <c r="F32" s="9">
        <v>0.55944055944055948</v>
      </c>
      <c r="G32" s="9">
        <v>0.40559440559440563</v>
      </c>
      <c r="H32" s="9">
        <v>0.58041958041958042</v>
      </c>
      <c r="I32" s="9">
        <v>0.45454545454545453</v>
      </c>
      <c r="J32" s="9">
        <v>0.5174825174825175</v>
      </c>
      <c r="K32" s="9">
        <v>0.55244755244755239</v>
      </c>
      <c r="L32" s="9">
        <v>0.67132867132867136</v>
      </c>
      <c r="M32" s="9">
        <v>0.72727272727272729</v>
      </c>
      <c r="N32" s="9">
        <v>0.59440559440559437</v>
      </c>
      <c r="O32" s="9">
        <v>0.72027972027972031</v>
      </c>
      <c r="P32" s="9">
        <v>0.50349650349650354</v>
      </c>
      <c r="Q32" s="9">
        <v>0.42657342657342651</v>
      </c>
      <c r="R32" s="9">
        <v>0.49650349650349651</v>
      </c>
      <c r="S32" s="9">
        <v>0.58041958041958042</v>
      </c>
      <c r="T32" s="9">
        <v>0.52447552447552448</v>
      </c>
      <c r="U32" s="9">
        <v>0.49650349650349651</v>
      </c>
      <c r="V32" s="9">
        <v>0.61538461538461542</v>
      </c>
    </row>
    <row r="33" spans="1:22" ht="12.6" customHeight="1" x14ac:dyDescent="0.25">
      <c r="A33" s="67" t="s">
        <v>82</v>
      </c>
      <c r="B33" s="9">
        <v>0.31468531468531469</v>
      </c>
      <c r="C33" s="9">
        <v>0.3776223776223776</v>
      </c>
      <c r="D33" s="9">
        <v>0.2937062937062937</v>
      </c>
      <c r="E33" s="9">
        <v>0.42657342657342651</v>
      </c>
      <c r="F33" s="9">
        <v>0.43356643356643354</v>
      </c>
      <c r="G33" s="9">
        <v>0.32867132867132864</v>
      </c>
      <c r="H33" s="9">
        <v>0.51048951048951052</v>
      </c>
      <c r="I33" s="9">
        <v>0.27972027972027974</v>
      </c>
      <c r="J33" s="9">
        <v>0.51048951048951052</v>
      </c>
      <c r="K33" s="9">
        <v>0.44055944055944063</v>
      </c>
      <c r="L33" s="9">
        <v>0.39860139860139859</v>
      </c>
      <c r="M33" s="9">
        <v>0.32867132867132864</v>
      </c>
      <c r="N33" s="9">
        <v>0.32867132867132864</v>
      </c>
      <c r="O33" s="9">
        <v>0.52447552447552448</v>
      </c>
      <c r="P33" s="9">
        <v>0.48951048951048953</v>
      </c>
      <c r="Q33" s="9">
        <v>0.48951048951048953</v>
      </c>
      <c r="R33" s="9">
        <v>0.33566433566433568</v>
      </c>
      <c r="S33" s="9">
        <v>0.34265734265734266</v>
      </c>
      <c r="T33" s="9">
        <v>0.42657342657342651</v>
      </c>
      <c r="U33" s="9">
        <v>0.49650349650349651</v>
      </c>
      <c r="V33" s="9">
        <v>0.53846153846153844</v>
      </c>
    </row>
    <row r="34" spans="1:22" ht="12.6" customHeight="1" x14ac:dyDescent="0.25">
      <c r="A34" s="67" t="s">
        <v>83</v>
      </c>
      <c r="B34" s="9">
        <v>0.24475524475524477</v>
      </c>
      <c r="C34" s="9">
        <v>0.26573426573426573</v>
      </c>
      <c r="D34" s="9">
        <v>0.17482517482517484</v>
      </c>
      <c r="E34" s="9">
        <v>0.13986013986013987</v>
      </c>
      <c r="F34" s="9">
        <v>0.23076923076923075</v>
      </c>
      <c r="G34" s="9">
        <v>0.22377622377622378</v>
      </c>
      <c r="H34" s="9">
        <v>0.20979020979020979</v>
      </c>
      <c r="I34" s="9">
        <v>0.15384615384615385</v>
      </c>
      <c r="J34" s="9">
        <v>0.25174825174825177</v>
      </c>
      <c r="K34" s="9">
        <v>0.16783216783216784</v>
      </c>
      <c r="L34" s="9">
        <v>0.30769230769230771</v>
      </c>
      <c r="M34" s="9">
        <v>0.11888111888111888</v>
      </c>
      <c r="N34" s="9">
        <v>0.20979020979020979</v>
      </c>
      <c r="O34" s="9">
        <v>0.25174825174825177</v>
      </c>
      <c r="P34" s="9">
        <v>0.21678321678321677</v>
      </c>
      <c r="Q34" s="9">
        <v>0.11188811188811189</v>
      </c>
      <c r="R34" s="9">
        <v>0.13986013986013987</v>
      </c>
      <c r="S34" s="9">
        <v>0.21678321678321677</v>
      </c>
      <c r="T34" s="9">
        <v>9.0909090909090912E-2</v>
      </c>
      <c r="U34" s="9">
        <v>0.11188811188811189</v>
      </c>
      <c r="V34" s="9">
        <v>0.11188811188811189</v>
      </c>
    </row>
    <row r="35" spans="1:22" ht="12.6" customHeight="1" x14ac:dyDescent="0.25">
      <c r="A35" s="67" t="s">
        <v>85</v>
      </c>
      <c r="B35" s="9">
        <v>0.14685314685314685</v>
      </c>
      <c r="C35" s="9">
        <v>0.1888111888111888</v>
      </c>
      <c r="D35" s="9">
        <v>0.30069930069930068</v>
      </c>
      <c r="E35" s="9">
        <v>0.30769230769230771</v>
      </c>
      <c r="F35" s="9">
        <v>0.37062937062937062</v>
      </c>
      <c r="G35" s="9">
        <v>0.16083916083916083</v>
      </c>
      <c r="H35" s="9">
        <v>0.1888111888111888</v>
      </c>
      <c r="I35" s="9">
        <v>0.32167832167832167</v>
      </c>
      <c r="J35" s="9">
        <v>0.1888111888111888</v>
      </c>
      <c r="K35" s="9">
        <v>0.11188811188811189</v>
      </c>
      <c r="L35" s="9">
        <v>0.16083916083916083</v>
      </c>
      <c r="M35" s="9">
        <v>7.6923076923076927E-2</v>
      </c>
      <c r="N35" s="9">
        <v>0.1048951048951049</v>
      </c>
      <c r="O35" s="9">
        <v>0.1888111888111888</v>
      </c>
      <c r="P35" s="9">
        <v>0.15384615384615385</v>
      </c>
      <c r="Q35" s="9">
        <v>4.195804195804196E-2</v>
      </c>
      <c r="R35" s="9">
        <v>0.12587412587412589</v>
      </c>
      <c r="S35" s="9">
        <v>0.12587412587412589</v>
      </c>
      <c r="T35" s="9">
        <v>6.2937062937062943E-2</v>
      </c>
      <c r="U35" s="9">
        <v>6.9930069930069935E-2</v>
      </c>
      <c r="V35" s="9">
        <v>9.7902097902097904E-2</v>
      </c>
    </row>
    <row r="36" spans="1:22" ht="12.6" customHeight="1" x14ac:dyDescent="0.25">
      <c r="A36" s="67" t="s">
        <v>86</v>
      </c>
      <c r="B36" s="9">
        <v>0.11888111888111888</v>
      </c>
      <c r="C36" s="9">
        <v>0.18181818181818182</v>
      </c>
      <c r="D36" s="9">
        <v>0.16083916083916083</v>
      </c>
      <c r="E36" s="9">
        <v>0.15384615384615385</v>
      </c>
      <c r="F36" s="9">
        <v>0.25874125874125875</v>
      </c>
      <c r="G36" s="9">
        <v>0.11888111888111888</v>
      </c>
      <c r="H36" s="9">
        <v>0.15384615384615385</v>
      </c>
      <c r="I36" s="9">
        <v>0.22377622377622378</v>
      </c>
      <c r="J36" s="9">
        <v>0.15384615384615385</v>
      </c>
      <c r="K36" s="9">
        <v>0.13986013986013987</v>
      </c>
      <c r="L36" s="9">
        <v>0.30069930069930068</v>
      </c>
      <c r="M36" s="9">
        <v>4.195804195804196E-2</v>
      </c>
      <c r="N36" s="9">
        <v>3.4965034965034968E-2</v>
      </c>
      <c r="O36" s="9">
        <v>0.32867132867132864</v>
      </c>
      <c r="P36" s="9">
        <v>0.1888111888111888</v>
      </c>
      <c r="Q36" s="9">
        <v>0.16783216783216784</v>
      </c>
      <c r="R36" s="9">
        <v>0.14685314685314685</v>
      </c>
      <c r="S36" s="9">
        <v>7.6923076923076927E-2</v>
      </c>
      <c r="T36" s="9">
        <v>0.12587412587412589</v>
      </c>
      <c r="U36" s="9">
        <v>8.3916083916083919E-2</v>
      </c>
      <c r="V36" s="9">
        <v>0.11888111888111888</v>
      </c>
    </row>
    <row r="37" spans="1:22" ht="12.6" customHeight="1" x14ac:dyDescent="0.25">
      <c r="A37" s="67" t="s">
        <v>87</v>
      </c>
      <c r="B37" s="9">
        <v>0.12587412587412589</v>
      </c>
      <c r="C37" s="9">
        <v>0.1048951048951049</v>
      </c>
      <c r="D37" s="9">
        <v>0.11188811188811189</v>
      </c>
      <c r="E37" s="9">
        <v>9.0909090909090912E-2</v>
      </c>
      <c r="F37" s="9">
        <v>0.1048951048951049</v>
      </c>
      <c r="G37" s="9">
        <v>0.22377622377622378</v>
      </c>
      <c r="H37" s="9">
        <v>4.195804195804196E-2</v>
      </c>
      <c r="I37" s="9">
        <v>0.13286713286713286</v>
      </c>
      <c r="J37" s="9">
        <v>0.12587412587412589</v>
      </c>
      <c r="K37" s="9">
        <v>1.3986013986013986E-2</v>
      </c>
      <c r="L37" s="9">
        <v>0.1048951048951049</v>
      </c>
      <c r="M37" s="9">
        <v>8.3916083916083919E-2</v>
      </c>
      <c r="N37" s="9">
        <v>0.30069930069930068</v>
      </c>
      <c r="O37" s="9">
        <v>0.13286713286713286</v>
      </c>
      <c r="P37" s="9">
        <v>9.0909090909090912E-2</v>
      </c>
      <c r="Q37" s="9">
        <v>7.6923076923076927E-2</v>
      </c>
      <c r="R37" s="9">
        <v>5.5944055944055944E-2</v>
      </c>
      <c r="S37" s="9">
        <v>0.20279720279720281</v>
      </c>
      <c r="T37" s="9">
        <v>0.13286713286713286</v>
      </c>
      <c r="U37" s="9">
        <v>0.15384615384615385</v>
      </c>
      <c r="V37" s="9">
        <v>9.7902097902097904E-2</v>
      </c>
    </row>
    <row r="38" spans="1:22" ht="12.6" customHeight="1" x14ac:dyDescent="0.25">
      <c r="A38" s="67" t="s">
        <v>88</v>
      </c>
      <c r="B38" s="9">
        <v>2.7972027972027972E-2</v>
      </c>
      <c r="C38" s="9">
        <v>5.5944055944055944E-2</v>
      </c>
      <c r="D38" s="9">
        <v>6.2937062937062943E-2</v>
      </c>
      <c r="E38" s="9">
        <v>0.15384615384615385</v>
      </c>
      <c r="F38" s="9">
        <v>9.7902097902097904E-2</v>
      </c>
      <c r="G38" s="9">
        <v>3.4965034965034968E-2</v>
      </c>
      <c r="H38" s="9">
        <v>7.6923076923076927E-2</v>
      </c>
      <c r="I38" s="9">
        <v>8.3916083916083919E-2</v>
      </c>
      <c r="J38" s="9">
        <v>0.1048951048951049</v>
      </c>
      <c r="K38" s="9">
        <v>5.5944055944055944E-2</v>
      </c>
      <c r="L38" s="9">
        <v>0.23776223776223776</v>
      </c>
      <c r="M38" s="9">
        <v>4.195804195804196E-2</v>
      </c>
      <c r="N38" s="9">
        <v>2.7972027972027972E-2</v>
      </c>
      <c r="O38" s="9">
        <v>0.15384615384615385</v>
      </c>
      <c r="P38" s="9">
        <v>0.13986013986013987</v>
      </c>
      <c r="Q38" s="9">
        <v>6.9930069930069935E-2</v>
      </c>
      <c r="R38" s="9">
        <v>0.13286713286713286</v>
      </c>
      <c r="S38" s="9">
        <v>6.9930069930069935E-2</v>
      </c>
      <c r="T38" s="9">
        <v>0.23076923076923075</v>
      </c>
      <c r="U38" s="9">
        <v>5.5944055944055944E-2</v>
      </c>
      <c r="V38" s="9">
        <v>0.21678321678321677</v>
      </c>
    </row>
    <row r="39" spans="1:22" ht="12.6" customHeight="1" x14ac:dyDescent="0.25">
      <c r="A39" s="67" t="s">
        <v>89</v>
      </c>
      <c r="B39" s="9">
        <v>8.3916083916083919E-2</v>
      </c>
      <c r="C39" s="9">
        <v>1.3986013986013986E-2</v>
      </c>
      <c r="D39" s="9">
        <v>3.4965034965034968E-2</v>
      </c>
      <c r="E39" s="9">
        <v>6.2937062937062943E-2</v>
      </c>
      <c r="F39" s="9"/>
      <c r="G39" s="9">
        <v>2.7972027972027972E-2</v>
      </c>
      <c r="H39" s="9">
        <v>1.3986013986013986E-2</v>
      </c>
      <c r="I39" s="9">
        <v>6.993006993006993E-3</v>
      </c>
      <c r="J39" s="9">
        <v>3.4965034965034968E-2</v>
      </c>
      <c r="K39" s="9">
        <v>0.11188811188811189</v>
      </c>
      <c r="L39" s="9">
        <v>2.7972027972027972E-2</v>
      </c>
      <c r="M39" s="9">
        <v>2.097902097902098E-2</v>
      </c>
      <c r="N39" s="9">
        <v>0.11888111888111888</v>
      </c>
      <c r="O39" s="9">
        <v>6.993006993006993E-3</v>
      </c>
      <c r="P39" s="9">
        <v>5.5944055944055944E-2</v>
      </c>
      <c r="Q39" s="9">
        <v>0.11888111888111888</v>
      </c>
      <c r="R39" s="9">
        <v>0.11888111888111888</v>
      </c>
      <c r="S39" s="9">
        <v>0.13986013986013987</v>
      </c>
      <c r="T39" s="9">
        <v>5.5944055944055944E-2</v>
      </c>
      <c r="U39" s="9">
        <v>9.7902097902097904E-2</v>
      </c>
      <c r="V39" s="9">
        <v>1.3986013986013986E-2</v>
      </c>
    </row>
    <row r="40" spans="1:22" ht="12.6" customHeight="1" x14ac:dyDescent="0.25">
      <c r="A40" s="67" t="s">
        <v>90</v>
      </c>
      <c r="B40" s="9">
        <v>0</v>
      </c>
      <c r="C40" s="9">
        <v>5.5944055944055944E-2</v>
      </c>
      <c r="D40" s="9">
        <v>1.3986013986013986E-2</v>
      </c>
      <c r="E40" s="9"/>
      <c r="F40" s="9"/>
      <c r="G40" s="9">
        <v>2.7972027972027972E-2</v>
      </c>
      <c r="H40" s="9">
        <v>6.993006993006993E-3</v>
      </c>
      <c r="I40" s="9">
        <v>3.4965034965034968E-2</v>
      </c>
      <c r="J40" s="9">
        <v>1.3986013986013986E-2</v>
      </c>
      <c r="K40" s="9">
        <v>6.993006993006993E-3</v>
      </c>
      <c r="L40" s="9">
        <v>2.097902097902098E-2</v>
      </c>
      <c r="M40" s="9">
        <v>3.4965034965034968E-2</v>
      </c>
      <c r="N40" s="9">
        <v>2.097902097902098E-2</v>
      </c>
      <c r="O40" s="9">
        <v>1.3986013986013986E-2</v>
      </c>
      <c r="P40" s="9">
        <v>1.3986013986013986E-2</v>
      </c>
      <c r="Q40" s="9">
        <v>2.097902097902098E-2</v>
      </c>
      <c r="R40" s="9">
        <v>1.3986013986013986E-2</v>
      </c>
      <c r="S40" s="9">
        <v>2.097902097902098E-2</v>
      </c>
      <c r="T40" s="9">
        <v>2.7972027972027972E-2</v>
      </c>
      <c r="U40" s="9">
        <v>4.8951048951048952E-2</v>
      </c>
      <c r="V40" s="9">
        <v>3.4965034965034968E-2</v>
      </c>
    </row>
    <row r="41" spans="1:22" ht="12.6" customHeight="1" x14ac:dyDescent="0.25">
      <c r="A41" s="67" t="s">
        <v>91</v>
      </c>
      <c r="B41" s="9">
        <v>8.3916083916083919E-2</v>
      </c>
      <c r="C41" s="9">
        <v>9.0909090909090912E-2</v>
      </c>
      <c r="D41" s="9">
        <v>2.7972027972027972E-2</v>
      </c>
      <c r="E41" s="9">
        <v>1.3986013986013986E-2</v>
      </c>
      <c r="F41" s="9">
        <v>3.4965034965034968E-2</v>
      </c>
      <c r="G41" s="9">
        <v>0.13986013986013987</v>
      </c>
      <c r="H41" s="9">
        <v>3.4965034965034968E-2</v>
      </c>
      <c r="I41" s="9">
        <v>0.12587412587412589</v>
      </c>
      <c r="J41" s="9">
        <v>1.3986013986013986E-2</v>
      </c>
      <c r="K41" s="9">
        <v>2.097902097902098E-2</v>
      </c>
      <c r="L41" s="9">
        <v>9.7902097902097904E-2</v>
      </c>
      <c r="M41" s="9">
        <v>0.13986013986013987</v>
      </c>
      <c r="N41" s="9">
        <v>6.9930069930069935E-2</v>
      </c>
      <c r="O41" s="9">
        <v>1.3986013986013986E-2</v>
      </c>
      <c r="P41" s="9">
        <v>3.4965034965034968E-2</v>
      </c>
      <c r="Q41" s="9">
        <v>2.7972027972027972E-2</v>
      </c>
      <c r="R41" s="9">
        <v>0.11188811188811189</v>
      </c>
      <c r="S41" s="9">
        <v>2.7972027972027972E-2</v>
      </c>
      <c r="T41" s="9">
        <v>2.097902097902098E-2</v>
      </c>
      <c r="U41" s="9">
        <v>4.8951048951048952E-2</v>
      </c>
      <c r="V41" s="9">
        <v>4.8951048951048952E-2</v>
      </c>
    </row>
    <row r="42" spans="1:22" ht="12.6" customHeight="1" x14ac:dyDescent="0.25">
      <c r="A42" s="67" t="s">
        <v>92</v>
      </c>
      <c r="B42" s="9">
        <v>6.993006993006993E-3</v>
      </c>
      <c r="C42" s="9">
        <v>1.3986013986013986E-2</v>
      </c>
      <c r="D42" s="9">
        <v>2.7972027972027972E-2</v>
      </c>
      <c r="E42" s="9">
        <v>1.3986013986013986E-2</v>
      </c>
      <c r="F42" s="9">
        <v>1.3986013986013986E-2</v>
      </c>
      <c r="G42" s="9">
        <v>1.3986013986013986E-2</v>
      </c>
      <c r="H42" s="9">
        <v>1.3986013986013986E-2</v>
      </c>
      <c r="I42" s="9"/>
      <c r="J42" s="9">
        <v>4.195804195804196E-2</v>
      </c>
      <c r="K42" s="9">
        <v>6.993006993006993E-3</v>
      </c>
      <c r="L42" s="9">
        <v>2.7972027972027972E-2</v>
      </c>
      <c r="M42" s="9">
        <v>2.097902097902098E-2</v>
      </c>
      <c r="N42" s="9">
        <v>6.993006993006993E-3</v>
      </c>
      <c r="O42" s="9"/>
      <c r="P42" s="9"/>
      <c r="Q42" s="9">
        <v>6.993006993006993E-3</v>
      </c>
      <c r="R42" s="9">
        <v>6.2937062937062943E-2</v>
      </c>
      <c r="S42" s="9">
        <v>1.3986013986013986E-2</v>
      </c>
      <c r="T42" s="9"/>
      <c r="U42" s="9">
        <v>6.993006993006993E-3</v>
      </c>
      <c r="V42" s="9"/>
    </row>
    <row r="43" spans="1:22" ht="12.6" customHeight="1" thickBot="1" x14ac:dyDescent="0.3">
      <c r="A43" s="100">
        <v>2016</v>
      </c>
      <c r="B43" s="99" t="s">
        <v>35</v>
      </c>
      <c r="C43" s="99" t="s">
        <v>32</v>
      </c>
      <c r="D43" s="99" t="s">
        <v>45</v>
      </c>
      <c r="E43" s="99" t="s">
        <v>46</v>
      </c>
      <c r="F43" s="99" t="s">
        <v>36</v>
      </c>
      <c r="G43" s="99" t="s">
        <v>48</v>
      </c>
      <c r="H43" s="99" t="s">
        <v>37</v>
      </c>
      <c r="I43" s="99" t="s">
        <v>65</v>
      </c>
      <c r="J43" s="99" t="s">
        <v>66</v>
      </c>
      <c r="K43" s="99" t="s">
        <v>41</v>
      </c>
      <c r="L43" s="99" t="s">
        <v>34</v>
      </c>
      <c r="M43" s="99" t="s">
        <v>49</v>
      </c>
      <c r="N43" s="99" t="s">
        <v>44</v>
      </c>
      <c r="O43" s="99" t="s">
        <v>43</v>
      </c>
      <c r="P43" s="99" t="s">
        <v>67</v>
      </c>
      <c r="Q43" s="99" t="s">
        <v>40</v>
      </c>
      <c r="R43" s="99" t="s">
        <v>52</v>
      </c>
      <c r="S43" s="99" t="s">
        <v>51</v>
      </c>
      <c r="T43" s="99" t="s">
        <v>50</v>
      </c>
      <c r="U43" s="99" t="s">
        <v>47</v>
      </c>
      <c r="V43" s="99" t="s">
        <v>33</v>
      </c>
    </row>
    <row r="44" spans="1:22" ht="12.6" customHeight="1" x14ac:dyDescent="0.25">
      <c r="A44" s="66" t="s">
        <v>81</v>
      </c>
      <c r="B44" s="9">
        <v>0.47117999999999999</v>
      </c>
      <c r="C44" s="9">
        <v>0.56891999999999998</v>
      </c>
      <c r="D44" s="9">
        <v>0.50124999999999997</v>
      </c>
      <c r="E44" s="9">
        <v>0.58396000000000003</v>
      </c>
      <c r="F44" s="9">
        <v>0.61004999999999998</v>
      </c>
      <c r="G44" s="9">
        <v>0.64410999999999996</v>
      </c>
      <c r="H44" s="9">
        <v>0.43608999999999998</v>
      </c>
      <c r="I44" s="9">
        <v>0.58611999999999997</v>
      </c>
      <c r="J44" s="9">
        <v>0.50475999999999999</v>
      </c>
      <c r="K44" s="9">
        <v>0.66986000000000001</v>
      </c>
      <c r="L44" s="9">
        <v>0.65674999999999994</v>
      </c>
      <c r="M44" s="9">
        <v>0.58145000000000002</v>
      </c>
      <c r="N44" s="9">
        <v>0.56220000000000003</v>
      </c>
      <c r="O44" s="9">
        <v>0.67920000000000003</v>
      </c>
      <c r="P44" s="9">
        <v>0.55500000000000005</v>
      </c>
      <c r="Q44" s="9">
        <v>0.60858999999999996</v>
      </c>
      <c r="R44" s="9">
        <v>0.70074999999999998</v>
      </c>
      <c r="S44" s="9">
        <v>0.58647000000000005</v>
      </c>
      <c r="T44" s="9">
        <v>0.69172999999999996</v>
      </c>
      <c r="U44" s="9">
        <v>0.61153000000000002</v>
      </c>
      <c r="V44" s="9">
        <v>0.57142999999999999</v>
      </c>
    </row>
    <row r="45" spans="1:22" ht="12.6" customHeight="1" x14ac:dyDescent="0.25">
      <c r="A45" s="67" t="s">
        <v>82</v>
      </c>
      <c r="B45" s="9">
        <v>0.493734336</v>
      </c>
      <c r="C45" s="9">
        <v>0.33333333300000001</v>
      </c>
      <c r="D45" s="9">
        <v>0.456140351</v>
      </c>
      <c r="E45" s="9">
        <v>0.45363408500000002</v>
      </c>
      <c r="F45" s="9">
        <v>0.32775119600000002</v>
      </c>
      <c r="G45" s="9">
        <v>0.47869674200000001</v>
      </c>
      <c r="H45" s="9">
        <v>0.40601999999999999</v>
      </c>
      <c r="I45" s="9">
        <v>0.44975999999999999</v>
      </c>
      <c r="J45" s="9">
        <v>0.49286000000000002</v>
      </c>
      <c r="K45" s="9">
        <v>0.33254</v>
      </c>
      <c r="L45" s="9">
        <v>0.40045999999999998</v>
      </c>
      <c r="M45" s="9">
        <v>0.36341000000000001</v>
      </c>
      <c r="N45" s="9">
        <v>0.39473999999999998</v>
      </c>
      <c r="O45" s="9">
        <v>0.46616999999999997</v>
      </c>
      <c r="P45" s="9">
        <v>0.42499999999999999</v>
      </c>
      <c r="Q45" s="9">
        <v>0.60143000000000002</v>
      </c>
      <c r="R45" s="9">
        <v>0.42393999999999998</v>
      </c>
      <c r="S45" s="9">
        <v>0.33083000000000001</v>
      </c>
      <c r="T45" s="9">
        <v>0.46866999999999998</v>
      </c>
      <c r="U45" s="9">
        <v>0.41604000000000002</v>
      </c>
      <c r="V45" s="9">
        <v>0.72931999999999997</v>
      </c>
    </row>
    <row r="46" spans="1:22" ht="12.6" customHeight="1" x14ac:dyDescent="0.25">
      <c r="A46" s="67" t="s">
        <v>83</v>
      </c>
      <c r="B46" s="9">
        <v>0.3508772</v>
      </c>
      <c r="C46" s="9">
        <v>0.36340850000000002</v>
      </c>
      <c r="D46" s="9">
        <v>0.21303259999999999</v>
      </c>
      <c r="E46" s="9">
        <v>0.1879699</v>
      </c>
      <c r="F46" s="9">
        <v>0.1315789</v>
      </c>
      <c r="G46" s="9">
        <v>0.2406015</v>
      </c>
      <c r="H46" s="9">
        <v>0.2055138</v>
      </c>
      <c r="I46" s="9">
        <v>0.22248799999999999</v>
      </c>
      <c r="J46" s="9">
        <v>0.2142857</v>
      </c>
      <c r="K46" s="9">
        <v>0.1794258</v>
      </c>
      <c r="L46" s="9">
        <v>0.12356979999999999</v>
      </c>
      <c r="M46" s="9">
        <v>0.23809520000000001</v>
      </c>
      <c r="N46" s="9">
        <v>0.24641150000000001</v>
      </c>
      <c r="O46" s="9">
        <v>0.1754386</v>
      </c>
      <c r="P46" s="9">
        <v>0.16</v>
      </c>
      <c r="Q46" s="9">
        <v>0.32935560000000003</v>
      </c>
      <c r="R46" s="9">
        <v>0.24189530000000001</v>
      </c>
      <c r="S46" s="9">
        <v>0.2406015</v>
      </c>
      <c r="T46" s="9">
        <v>0.23558899999999999</v>
      </c>
      <c r="U46" s="9">
        <v>0.122807</v>
      </c>
      <c r="V46" s="9">
        <v>0.197995</v>
      </c>
    </row>
    <row r="47" spans="1:22" ht="12.6" customHeight="1" x14ac:dyDescent="0.25">
      <c r="A47" s="67" t="s">
        <v>85</v>
      </c>
      <c r="B47" s="9">
        <v>0.30325999999999997</v>
      </c>
      <c r="C47" s="9">
        <v>0.30826999999999999</v>
      </c>
      <c r="D47" s="9">
        <v>0.36842000000000003</v>
      </c>
      <c r="E47" s="9">
        <v>0.37594</v>
      </c>
      <c r="F47" s="9">
        <v>0.26555000000000001</v>
      </c>
      <c r="G47" s="9">
        <v>0.39599000000000001</v>
      </c>
      <c r="H47" s="9">
        <v>0.29322999999999999</v>
      </c>
      <c r="I47" s="9">
        <v>0.24401999999999999</v>
      </c>
      <c r="J47" s="9">
        <v>0.29762</v>
      </c>
      <c r="K47" s="9">
        <v>0.23444999999999999</v>
      </c>
      <c r="L47" s="9">
        <v>0.21967999999999999</v>
      </c>
      <c r="M47" s="9">
        <v>0.14035</v>
      </c>
      <c r="N47" s="9">
        <v>0.1555</v>
      </c>
      <c r="O47" s="9">
        <v>0.22306000000000001</v>
      </c>
      <c r="P47" s="9">
        <v>0.22500000000000001</v>
      </c>
      <c r="Q47" s="9">
        <v>0.25536999999999999</v>
      </c>
      <c r="R47" s="9">
        <v>0.18204000000000001</v>
      </c>
      <c r="S47" s="9">
        <v>0.12281</v>
      </c>
      <c r="T47" s="9">
        <v>0.35338000000000003</v>
      </c>
      <c r="U47" s="9">
        <v>0.13783999999999999</v>
      </c>
      <c r="V47" s="9">
        <v>0.19549</v>
      </c>
    </row>
    <row r="48" spans="1:22" ht="12.6" customHeight="1" x14ac:dyDescent="0.25">
      <c r="A48" s="67" t="s">
        <v>86</v>
      </c>
      <c r="B48" s="9">
        <v>0.213032581454</v>
      </c>
      <c r="C48" s="9">
        <v>0.21303259999999999</v>
      </c>
      <c r="D48" s="9">
        <v>0.29072680000000001</v>
      </c>
      <c r="E48" s="9">
        <v>0.26817039999999998</v>
      </c>
      <c r="F48" s="9">
        <v>0.22966510000000001</v>
      </c>
      <c r="G48" s="9">
        <v>0.39348369999999999</v>
      </c>
      <c r="H48" s="9">
        <v>0.1754386</v>
      </c>
      <c r="I48" s="9">
        <v>0.25358849999999999</v>
      </c>
      <c r="J48" s="9">
        <v>0.27619050000000001</v>
      </c>
      <c r="K48" s="9">
        <v>0.22488040000000001</v>
      </c>
      <c r="L48" s="9">
        <v>0.23340959999999999</v>
      </c>
      <c r="M48" s="9">
        <v>0.13032579999999999</v>
      </c>
      <c r="N48" s="9">
        <v>0.18181820000000001</v>
      </c>
      <c r="O48" s="9">
        <v>0.31328319999999998</v>
      </c>
      <c r="P48" s="9">
        <v>0.22</v>
      </c>
      <c r="Q48" s="9">
        <v>0.31264920000000002</v>
      </c>
      <c r="R48" s="9">
        <v>0.22693269999999999</v>
      </c>
      <c r="S48" s="9">
        <v>8.2706799999999997E-2</v>
      </c>
      <c r="T48" s="9">
        <v>0.28822059999999999</v>
      </c>
      <c r="U48" s="9">
        <v>0.1879699</v>
      </c>
      <c r="V48" s="9">
        <v>0.27067669999999999</v>
      </c>
    </row>
    <row r="49" spans="1:22" ht="12.6" customHeight="1" x14ac:dyDescent="0.25">
      <c r="A49" s="67" t="s">
        <v>87</v>
      </c>
      <c r="B49" s="9">
        <v>0.13783999999999999</v>
      </c>
      <c r="C49" s="9">
        <v>6.5159999999999996E-2</v>
      </c>
      <c r="D49" s="9">
        <v>8.5209999999999994E-2</v>
      </c>
      <c r="E49" s="9">
        <v>9.2730000000000007E-2</v>
      </c>
      <c r="F49" s="9">
        <v>6.6989999999999994E-2</v>
      </c>
      <c r="G49" s="9">
        <v>3.7589999999999998E-2</v>
      </c>
      <c r="H49" s="9">
        <v>6.7669999999999994E-2</v>
      </c>
      <c r="I49" s="9">
        <v>7.177E-2</v>
      </c>
      <c r="J49" s="9">
        <v>5.9520000000000003E-2</v>
      </c>
      <c r="K49" s="9">
        <v>2.392E-2</v>
      </c>
      <c r="L49" s="9">
        <v>6.1780000000000002E-2</v>
      </c>
      <c r="M49" s="9">
        <v>5.7639999999999997E-2</v>
      </c>
      <c r="N49" s="9">
        <v>5.024E-2</v>
      </c>
      <c r="O49" s="9">
        <v>2.5059999999999999E-2</v>
      </c>
      <c r="P49" s="9">
        <v>0.08</v>
      </c>
      <c r="Q49" s="9">
        <v>0.10263</v>
      </c>
      <c r="R49" s="9">
        <v>4.9880000000000001E-2</v>
      </c>
      <c r="S49" s="9">
        <v>5.0130000000000001E-2</v>
      </c>
      <c r="T49" s="9">
        <v>6.5159999999999996E-2</v>
      </c>
      <c r="U49" s="9">
        <v>5.0130000000000001E-2</v>
      </c>
      <c r="V49" s="9">
        <v>4.0099999999999997E-2</v>
      </c>
    </row>
    <row r="50" spans="1:22" ht="12.6" customHeight="1" x14ac:dyDescent="0.25">
      <c r="A50" s="67" t="s">
        <v>88</v>
      </c>
      <c r="B50" s="9">
        <v>0.125313283208</v>
      </c>
      <c r="C50" s="9">
        <v>6.2656641604000002E-2</v>
      </c>
      <c r="D50" s="9">
        <v>0.16290726817000001</v>
      </c>
      <c r="E50" s="9">
        <v>0.12781954887200001</v>
      </c>
      <c r="F50" s="9">
        <v>8.1339700000000001E-2</v>
      </c>
      <c r="G50" s="9">
        <v>0.33583960000000002</v>
      </c>
      <c r="H50" s="9">
        <v>0.1453634</v>
      </c>
      <c r="I50" s="9">
        <v>0.1148325</v>
      </c>
      <c r="J50" s="9">
        <v>6.6666699999999995E-2</v>
      </c>
      <c r="K50" s="9">
        <v>7.1770299999999995E-2</v>
      </c>
      <c r="L50" s="9">
        <v>0.13958809999999999</v>
      </c>
      <c r="M50" s="9">
        <v>6.5162899999999996E-2</v>
      </c>
      <c r="N50" s="9">
        <v>0.16985649999999999</v>
      </c>
      <c r="O50" s="9">
        <v>9.2731800000000003E-2</v>
      </c>
      <c r="P50" s="9">
        <v>0.11</v>
      </c>
      <c r="Q50" s="9">
        <v>0.1026253</v>
      </c>
      <c r="R50" s="9">
        <v>0.24189530000000001</v>
      </c>
      <c r="S50" s="9">
        <v>6.7669199999999999E-2</v>
      </c>
      <c r="T50" s="9">
        <v>0.2330827</v>
      </c>
      <c r="U50" s="9">
        <v>0.11528819999999999</v>
      </c>
      <c r="V50" s="9">
        <v>0.1754386</v>
      </c>
    </row>
    <row r="51" spans="1:22" ht="12.6" customHeight="1" x14ac:dyDescent="0.25">
      <c r="A51" s="67" t="s">
        <v>89</v>
      </c>
      <c r="B51" s="9">
        <v>3.7589999999999998E-2</v>
      </c>
      <c r="C51" s="9">
        <v>2.5100000000000001E-3</v>
      </c>
      <c r="D51" s="9">
        <v>4.2610000000000002E-2</v>
      </c>
      <c r="E51" s="9">
        <v>2.0049999999999998E-2</v>
      </c>
      <c r="F51" s="9">
        <v>2.8709999999999999E-2</v>
      </c>
      <c r="G51" s="9">
        <v>7.5199999999999998E-3</v>
      </c>
      <c r="H51" s="9">
        <v>0.10025000000000001</v>
      </c>
      <c r="I51" s="9">
        <v>1.196E-2</v>
      </c>
      <c r="J51" s="9">
        <v>3.0949999999999998E-2</v>
      </c>
      <c r="K51" s="9">
        <v>1.196E-2</v>
      </c>
      <c r="L51" s="9">
        <v>3.2039999999999999E-2</v>
      </c>
      <c r="M51" s="9">
        <v>6.5159999999999996E-2</v>
      </c>
      <c r="N51" s="9">
        <v>9.3299999999999994E-2</v>
      </c>
      <c r="O51" s="9">
        <v>4.0099999999999997E-2</v>
      </c>
      <c r="P51" s="9">
        <v>4.7500000000000001E-2</v>
      </c>
      <c r="Q51" s="9">
        <v>4.7699999999999999E-3</v>
      </c>
      <c r="R51" s="9">
        <v>1.4959999999999999E-2</v>
      </c>
      <c r="S51" s="9">
        <v>0.10777</v>
      </c>
      <c r="T51" s="9">
        <v>1.0030000000000001E-2</v>
      </c>
      <c r="U51" s="9">
        <v>1.754E-2</v>
      </c>
      <c r="V51" s="9">
        <v>2.5100000000000001E-3</v>
      </c>
    </row>
    <row r="52" spans="1:22" ht="12.6" customHeight="1" x14ac:dyDescent="0.25">
      <c r="A52" s="67" t="s">
        <v>90</v>
      </c>
      <c r="B52" s="9">
        <v>2.2556E-2</v>
      </c>
      <c r="C52" s="9">
        <v>2.506E-3</v>
      </c>
      <c r="D52" s="9">
        <v>3.0075000000000001E-2</v>
      </c>
      <c r="E52" s="9">
        <v>2.506E-3</v>
      </c>
      <c r="F52" s="9">
        <v>2.3923E-2</v>
      </c>
      <c r="G52" s="9">
        <v>3.0075000000000001E-2</v>
      </c>
      <c r="H52" s="9">
        <v>1.2531E-2</v>
      </c>
      <c r="I52" s="9">
        <v>1.6746E-2</v>
      </c>
      <c r="J52" s="9">
        <v>1.9047999999999999E-2</v>
      </c>
      <c r="K52" s="9">
        <v>1.1962E-2</v>
      </c>
      <c r="L52" s="9">
        <v>4.1189999999999997E-2</v>
      </c>
      <c r="M52" s="9">
        <v>7.5189999999999996E-3</v>
      </c>
      <c r="N52" s="9">
        <v>1.9139E-2</v>
      </c>
      <c r="O52" s="9">
        <v>5.0130000000000001E-3</v>
      </c>
      <c r="P52" s="9">
        <v>3.2500000000000001E-2</v>
      </c>
      <c r="Q52" s="9">
        <v>3.3412999999999998E-2</v>
      </c>
      <c r="R52" s="9">
        <v>2.4937999999999998E-2</v>
      </c>
      <c r="S52" s="9">
        <v>2.0049999999999998E-2</v>
      </c>
      <c r="T52" s="9">
        <v>7.5189999999999996E-3</v>
      </c>
      <c r="U52" s="9">
        <v>1.7544000000000001E-2</v>
      </c>
      <c r="V52" s="9">
        <v>3.0075000000000001E-2</v>
      </c>
    </row>
    <row r="53" spans="1:22" ht="12.6" customHeight="1" x14ac:dyDescent="0.25">
      <c r="A53" s="67" t="s">
        <v>91</v>
      </c>
      <c r="B53" s="9">
        <v>3.5090000000000003E-2</v>
      </c>
      <c r="C53" s="9">
        <v>0.14535999999999999</v>
      </c>
      <c r="D53" s="9">
        <v>5.7639999999999997E-2</v>
      </c>
      <c r="E53" s="9">
        <v>2.256E-2</v>
      </c>
      <c r="F53" s="9">
        <v>3.3489999999999999E-2</v>
      </c>
      <c r="G53" s="9">
        <v>3.7589999999999998E-2</v>
      </c>
      <c r="H53" s="9">
        <v>3.5090000000000003E-2</v>
      </c>
      <c r="I53" s="9">
        <v>9.8089999999999997E-2</v>
      </c>
      <c r="J53" s="9">
        <v>4.2860000000000002E-2</v>
      </c>
      <c r="K53" s="9">
        <v>1.9140000000000001E-2</v>
      </c>
      <c r="L53" s="9">
        <v>2.9749999999999999E-2</v>
      </c>
      <c r="M53" s="9">
        <v>8.0199999999999994E-2</v>
      </c>
      <c r="N53" s="9">
        <v>2.8709999999999999E-2</v>
      </c>
      <c r="O53" s="9">
        <v>2.0049999999999998E-2</v>
      </c>
      <c r="P53" s="9">
        <v>2.75E-2</v>
      </c>
      <c r="Q53" s="9">
        <v>9.5499999999999995E-3</v>
      </c>
      <c r="R53" s="9">
        <v>3.9899999999999998E-2</v>
      </c>
      <c r="S53" s="9">
        <v>4.7620000000000003E-2</v>
      </c>
      <c r="T53" s="9">
        <v>1.754E-2</v>
      </c>
      <c r="U53" s="9">
        <v>5.0130000000000001E-2</v>
      </c>
      <c r="V53" s="9">
        <v>2.7570000000000001E-2</v>
      </c>
    </row>
    <row r="54" spans="1:22" ht="12.6" customHeight="1" x14ac:dyDescent="0.25">
      <c r="A54" s="67" t="s">
        <v>92</v>
      </c>
      <c r="B54" s="9">
        <v>2.7570000000000001E-2</v>
      </c>
      <c r="C54" s="9" t="s">
        <v>94</v>
      </c>
      <c r="D54" s="9">
        <v>1.504E-2</v>
      </c>
      <c r="E54" s="9">
        <v>7.5199999999999998E-3</v>
      </c>
      <c r="F54" s="9">
        <v>7.1799999999999998E-3</v>
      </c>
      <c r="G54" s="9">
        <v>4.7620000000000003E-2</v>
      </c>
      <c r="H54" s="9">
        <v>1.504E-2</v>
      </c>
      <c r="I54" s="9">
        <v>9.5700000000000004E-3</v>
      </c>
      <c r="J54" s="9">
        <v>1.1900000000000001E-2</v>
      </c>
      <c r="K54" s="9" t="s">
        <v>94</v>
      </c>
      <c r="L54" s="9">
        <v>1.831E-2</v>
      </c>
      <c r="M54" s="9">
        <v>1.504E-2</v>
      </c>
      <c r="N54" s="9">
        <v>1.196E-2</v>
      </c>
      <c r="O54" s="9">
        <v>1.754E-2</v>
      </c>
      <c r="P54" s="9">
        <v>2.2499999999999999E-2</v>
      </c>
      <c r="Q54" s="9">
        <v>1.6709999999999999E-2</v>
      </c>
      <c r="R54" s="9">
        <v>2.494E-2</v>
      </c>
      <c r="S54" s="9">
        <v>5.0099999999999997E-3</v>
      </c>
      <c r="T54" s="9">
        <v>2.0049999999999998E-2</v>
      </c>
      <c r="U54" s="9">
        <v>2.256E-2</v>
      </c>
      <c r="V54" s="9">
        <v>2.5100000000000001E-3</v>
      </c>
    </row>
    <row r="55" spans="1:22" ht="12.6" customHeight="1" thickBot="1" x14ac:dyDescent="0.3">
      <c r="A55" s="114">
        <v>2014</v>
      </c>
      <c r="B55" s="99" t="s">
        <v>35</v>
      </c>
      <c r="C55" s="99" t="s">
        <v>32</v>
      </c>
      <c r="D55" s="99" t="s">
        <v>45</v>
      </c>
      <c r="E55" s="99" t="s">
        <v>46</v>
      </c>
      <c r="F55" s="99" t="s">
        <v>36</v>
      </c>
      <c r="G55" s="99" t="s">
        <v>48</v>
      </c>
      <c r="H55" s="99" t="s">
        <v>37</v>
      </c>
      <c r="I55" s="99" t="s">
        <v>65</v>
      </c>
      <c r="J55" s="99" t="s">
        <v>66</v>
      </c>
      <c r="K55" s="99" t="s">
        <v>41</v>
      </c>
      <c r="L55" s="99" t="s">
        <v>34</v>
      </c>
      <c r="M55" s="99" t="s">
        <v>49</v>
      </c>
      <c r="N55" s="99" t="s">
        <v>44</v>
      </c>
      <c r="O55" s="99" t="s">
        <v>43</v>
      </c>
      <c r="P55" s="99" t="s">
        <v>67</v>
      </c>
      <c r="Q55" s="99" t="s">
        <v>40</v>
      </c>
      <c r="R55" s="99" t="s">
        <v>52</v>
      </c>
      <c r="S55" s="99" t="s">
        <v>51</v>
      </c>
      <c r="T55" s="99" t="s">
        <v>50</v>
      </c>
      <c r="U55" s="99" t="s">
        <v>47</v>
      </c>
      <c r="V55" s="99" t="s">
        <v>33</v>
      </c>
    </row>
    <row r="56" spans="1:22" ht="12.6" customHeight="1" x14ac:dyDescent="0.25">
      <c r="A56" s="66" t="s">
        <v>81</v>
      </c>
      <c r="B56" s="9">
        <v>0.5083333333333333</v>
      </c>
      <c r="C56" s="9">
        <v>0.42499999999999999</v>
      </c>
      <c r="D56" s="9">
        <v>0.41666666666666674</v>
      </c>
      <c r="E56" s="9">
        <v>0.6333333333333333</v>
      </c>
      <c r="F56" s="9">
        <v>0.6333333333333333</v>
      </c>
      <c r="G56" s="9">
        <v>0.85</v>
      </c>
      <c r="H56" s="9">
        <v>0.64166666666666672</v>
      </c>
      <c r="I56" s="9">
        <v>0.68333333333333324</v>
      </c>
      <c r="J56" s="9">
        <v>0.56666666666666665</v>
      </c>
      <c r="K56" s="9">
        <v>0.67500000000000004</v>
      </c>
      <c r="L56" s="9">
        <v>0.85</v>
      </c>
      <c r="M56" s="9">
        <v>0.7416666666666667</v>
      </c>
      <c r="N56" s="9">
        <v>0.71666666666666667</v>
      </c>
      <c r="O56" s="9">
        <v>0.79166666666666652</v>
      </c>
      <c r="P56" s="9">
        <v>0.5083333333333333</v>
      </c>
      <c r="Q56" s="9">
        <v>0.6333333333333333</v>
      </c>
      <c r="R56" s="9">
        <v>0.65833333333333333</v>
      </c>
      <c r="S56" s="9">
        <v>0.49166666666666664</v>
      </c>
      <c r="T56" s="9">
        <v>0.52500000000000002</v>
      </c>
      <c r="U56" s="9">
        <v>0.53333333333333333</v>
      </c>
      <c r="V56" s="9">
        <v>0.60833333333333328</v>
      </c>
    </row>
    <row r="57" spans="1:22" ht="12.6" customHeight="1" x14ac:dyDescent="0.25">
      <c r="A57" s="67" t="s">
        <v>82</v>
      </c>
      <c r="B57" s="9">
        <v>0.47499999999999998</v>
      </c>
      <c r="C57" s="9">
        <v>0.39166666666666666</v>
      </c>
      <c r="D57" s="9">
        <v>0.43333333333333335</v>
      </c>
      <c r="E57" s="9">
        <v>0.5</v>
      </c>
      <c r="F57" s="9">
        <v>0.35</v>
      </c>
      <c r="G57" s="9">
        <v>0.33333333333333326</v>
      </c>
      <c r="H57" s="9">
        <v>0.24166666666666667</v>
      </c>
      <c r="I57" s="9">
        <v>0.28333333333333333</v>
      </c>
      <c r="J57" s="9">
        <v>0.35</v>
      </c>
      <c r="K57" s="9">
        <v>0.31666666666666665</v>
      </c>
      <c r="L57" s="9">
        <v>0.34166666666666662</v>
      </c>
      <c r="M57" s="9">
        <v>0.3</v>
      </c>
      <c r="N57" s="9">
        <v>0.25833333333333336</v>
      </c>
      <c r="O57" s="9">
        <v>0.42499999999999999</v>
      </c>
      <c r="P57" s="9">
        <v>0.45</v>
      </c>
      <c r="Q57" s="9">
        <v>0.35</v>
      </c>
      <c r="R57" s="9">
        <v>0.22500000000000001</v>
      </c>
      <c r="S57" s="9">
        <v>0.31666666666666665</v>
      </c>
      <c r="T57" s="9">
        <v>0.26666666666666666</v>
      </c>
      <c r="U57" s="9">
        <v>0.29166666666666669</v>
      </c>
      <c r="V57" s="9">
        <v>0.26666666666666666</v>
      </c>
    </row>
    <row r="58" spans="1:22" ht="12.6" customHeight="1" x14ac:dyDescent="0.25">
      <c r="A58" s="67" t="s">
        <v>83</v>
      </c>
      <c r="B58" s="9">
        <v>2.5000000000000001E-2</v>
      </c>
      <c r="C58" s="9">
        <v>1.6666666666666666E-2</v>
      </c>
      <c r="D58" s="9">
        <v>8.3333333333333332E-3</v>
      </c>
      <c r="E58" s="9"/>
      <c r="F58" s="9">
        <v>1.6666666666666666E-2</v>
      </c>
      <c r="G58" s="9">
        <v>1.6666666666666666E-2</v>
      </c>
      <c r="H58" s="9">
        <v>3.3333333333333333E-2</v>
      </c>
      <c r="I58" s="9">
        <v>4.1666666666666657E-2</v>
      </c>
      <c r="J58" s="9">
        <v>1.6666666666666666E-2</v>
      </c>
      <c r="K58" s="9">
        <v>1.6666666666666666E-2</v>
      </c>
      <c r="L58" s="9">
        <v>5.8333333333333327E-2</v>
      </c>
      <c r="M58" s="9"/>
      <c r="N58" s="9">
        <v>1.6666666666666666E-2</v>
      </c>
      <c r="O58" s="9">
        <v>6.6666666666666666E-2</v>
      </c>
      <c r="P58" s="9">
        <v>8.3333333333333332E-3</v>
      </c>
      <c r="Q58" s="9">
        <v>1.6666666666666666E-2</v>
      </c>
      <c r="R58" s="9"/>
      <c r="S58" s="9">
        <v>8.3333333333333332E-3</v>
      </c>
      <c r="T58" s="9"/>
      <c r="U58" s="9">
        <v>8.3333333333333332E-3</v>
      </c>
      <c r="V58" s="9"/>
    </row>
    <row r="59" spans="1:22" ht="12.6" customHeight="1" x14ac:dyDescent="0.25">
      <c r="A59" s="67" t="s">
        <v>85</v>
      </c>
      <c r="B59" s="9">
        <v>0.4</v>
      </c>
      <c r="C59" s="9">
        <v>0.33333333333333326</v>
      </c>
      <c r="D59" s="9">
        <v>0.24166666666666667</v>
      </c>
      <c r="E59" s="9">
        <v>0.42499999999999999</v>
      </c>
      <c r="F59" s="9">
        <v>0.31666666666666665</v>
      </c>
      <c r="G59" s="9">
        <v>0.5</v>
      </c>
      <c r="H59" s="9">
        <v>0.36666666666666664</v>
      </c>
      <c r="I59" s="9">
        <v>0.29166666666666669</v>
      </c>
      <c r="J59" s="9">
        <v>0.22500000000000001</v>
      </c>
      <c r="K59" s="9">
        <v>0.30833333333333335</v>
      </c>
      <c r="L59" s="9">
        <v>0.45</v>
      </c>
      <c r="M59" s="9">
        <v>0.32500000000000001</v>
      </c>
      <c r="N59" s="9">
        <v>0.2</v>
      </c>
      <c r="O59" s="9">
        <v>0.35</v>
      </c>
      <c r="P59" s="9">
        <v>0.22500000000000001</v>
      </c>
      <c r="Q59" s="9">
        <v>0.24166666666666667</v>
      </c>
      <c r="R59" s="9">
        <v>0.15833333333333333</v>
      </c>
      <c r="S59" s="9">
        <v>0.25833333333333336</v>
      </c>
      <c r="T59" s="9">
        <v>0.125</v>
      </c>
      <c r="U59" s="9">
        <v>0.11666666666666665</v>
      </c>
      <c r="V59" s="9">
        <v>0.31666666666666665</v>
      </c>
    </row>
    <row r="60" spans="1:22" ht="12.6" customHeight="1" x14ac:dyDescent="0.25">
      <c r="A60" s="67" t="s">
        <v>86</v>
      </c>
      <c r="B60" s="9">
        <v>7.4999999999999997E-2</v>
      </c>
      <c r="C60" s="9">
        <v>5.8333333333333327E-2</v>
      </c>
      <c r="D60" s="9">
        <v>7.4999999999999997E-2</v>
      </c>
      <c r="E60" s="9">
        <v>7.4999999999999997E-2</v>
      </c>
      <c r="F60" s="9">
        <v>0.13333333333333333</v>
      </c>
      <c r="G60" s="9">
        <v>0.14166666666666666</v>
      </c>
      <c r="H60" s="9">
        <v>0.15833333333333333</v>
      </c>
      <c r="I60" s="9">
        <v>0.18333333333333332</v>
      </c>
      <c r="J60" s="9">
        <v>0.16666666666666663</v>
      </c>
      <c r="K60" s="9">
        <v>0.13333333333333333</v>
      </c>
      <c r="L60" s="9">
        <v>7.4999999999999997E-2</v>
      </c>
      <c r="M60" s="9">
        <v>0.11666666666666665</v>
      </c>
      <c r="N60" s="9">
        <v>0.10833333333333334</v>
      </c>
      <c r="O60" s="9">
        <v>0.10833333333333334</v>
      </c>
      <c r="P60" s="9">
        <v>0.14166666666666666</v>
      </c>
      <c r="Q60" s="9">
        <v>0.23333333333333331</v>
      </c>
      <c r="R60" s="9">
        <v>0.14166666666666666</v>
      </c>
      <c r="S60" s="9">
        <v>0.10833333333333334</v>
      </c>
      <c r="T60" s="9">
        <v>7.4999999999999997E-2</v>
      </c>
      <c r="U60" s="9">
        <v>0.11666666666666665</v>
      </c>
      <c r="V60" s="9">
        <v>0.1</v>
      </c>
    </row>
    <row r="61" spans="1:22" ht="12.6" customHeight="1" x14ac:dyDescent="0.25">
      <c r="A61" s="67" t="s">
        <v>87</v>
      </c>
      <c r="B61" s="9">
        <v>0</v>
      </c>
      <c r="C61" s="9">
        <v>1.6666666666666666E-2</v>
      </c>
      <c r="D61" s="9">
        <v>0</v>
      </c>
      <c r="E61" s="9">
        <v>0.05</v>
      </c>
      <c r="F61" s="9">
        <v>1.6666666666666666E-2</v>
      </c>
      <c r="G61" s="9">
        <v>3.3333333333333333E-2</v>
      </c>
      <c r="H61" s="9">
        <v>1.6666666666666666E-2</v>
      </c>
      <c r="I61" s="9">
        <v>0.05</v>
      </c>
      <c r="J61" s="9">
        <v>2.5000000000000001E-2</v>
      </c>
      <c r="K61" s="9">
        <v>2.5000000000000001E-2</v>
      </c>
      <c r="L61" s="9">
        <v>6.6666666666666666E-2</v>
      </c>
      <c r="M61" s="9">
        <v>5.8333333333333327E-2</v>
      </c>
      <c r="N61" s="9">
        <v>8.3333333333333332E-3</v>
      </c>
      <c r="O61" s="9"/>
      <c r="P61" s="9">
        <v>0.11666666666666665</v>
      </c>
      <c r="Q61" s="9">
        <v>8.3333333333333332E-3</v>
      </c>
      <c r="R61" s="9">
        <v>2.5000000000000001E-2</v>
      </c>
      <c r="S61" s="9">
        <v>6.6666666666666666E-2</v>
      </c>
      <c r="T61" s="9">
        <v>8.3333333333333332E-3</v>
      </c>
      <c r="U61" s="9">
        <v>3.3333333333333333E-2</v>
      </c>
      <c r="V61" s="9">
        <v>3.3333333333333333E-2</v>
      </c>
    </row>
    <row r="62" spans="1:22" ht="12.6" customHeight="1" x14ac:dyDescent="0.25">
      <c r="A62" s="67" t="s">
        <v>88</v>
      </c>
      <c r="B62" s="9">
        <v>3.3333333333333333E-2</v>
      </c>
      <c r="C62" s="9">
        <v>5.8333333333333327E-2</v>
      </c>
      <c r="D62" s="9">
        <v>5.8333333333333327E-2</v>
      </c>
      <c r="E62" s="9">
        <v>8.3333333333333332E-3</v>
      </c>
      <c r="F62" s="9">
        <v>4.1666666666666657E-2</v>
      </c>
      <c r="G62" s="9">
        <v>0.13333333333333333</v>
      </c>
      <c r="H62" s="9">
        <v>8.3333333333333315E-2</v>
      </c>
      <c r="I62" s="9">
        <v>7.4999999999999997E-2</v>
      </c>
      <c r="J62" s="9">
        <v>0.125</v>
      </c>
      <c r="K62" s="9">
        <v>5.8333333333333327E-2</v>
      </c>
      <c r="L62" s="9">
        <v>0.05</v>
      </c>
      <c r="M62" s="9">
        <v>2.5000000000000001E-2</v>
      </c>
      <c r="N62" s="9">
        <v>0.125</v>
      </c>
      <c r="O62" s="9">
        <v>0.16666666666666663</v>
      </c>
      <c r="P62" s="9">
        <v>0.13333333333333333</v>
      </c>
      <c r="Q62" s="9">
        <v>0.13333333333333333</v>
      </c>
      <c r="R62" s="9">
        <v>2.5000000000000001E-2</v>
      </c>
      <c r="S62" s="9">
        <v>0.14166666666666666</v>
      </c>
      <c r="T62" s="9">
        <v>6.6666666666666666E-2</v>
      </c>
      <c r="U62" s="9">
        <v>8.3333333333333315E-2</v>
      </c>
      <c r="V62" s="9">
        <v>7.4999999999999997E-2</v>
      </c>
    </row>
    <row r="63" spans="1:22" ht="12.6" customHeight="1" x14ac:dyDescent="0.25">
      <c r="A63" s="67" t="s">
        <v>89</v>
      </c>
      <c r="B63" s="9">
        <v>6.6666666666666666E-2</v>
      </c>
      <c r="C63" s="9">
        <v>5.8333333333333327E-2</v>
      </c>
      <c r="D63" s="9">
        <v>0.11666666666666665</v>
      </c>
      <c r="E63" s="9">
        <v>6.6666666666666666E-2</v>
      </c>
      <c r="F63" s="9">
        <v>9.166666666666666E-2</v>
      </c>
      <c r="G63" s="9">
        <v>1.6666666666666666E-2</v>
      </c>
      <c r="H63" s="9">
        <v>4.1666666666666657E-2</v>
      </c>
      <c r="I63" s="9">
        <v>1.6666666666666666E-2</v>
      </c>
      <c r="J63" s="9">
        <v>7.4999999999999997E-2</v>
      </c>
      <c r="K63" s="9">
        <v>6.6666666666666666E-2</v>
      </c>
      <c r="L63" s="9">
        <v>1.6666666666666666E-2</v>
      </c>
      <c r="M63" s="9">
        <v>0.1</v>
      </c>
      <c r="N63" s="9">
        <v>0.10833333333333334</v>
      </c>
      <c r="O63" s="9">
        <v>7.4999999999999997E-2</v>
      </c>
      <c r="P63" s="9">
        <v>0.13333333333333333</v>
      </c>
      <c r="Q63" s="9">
        <v>0.14166666666666666</v>
      </c>
      <c r="R63" s="9">
        <v>0.24166666666666667</v>
      </c>
      <c r="S63" s="9">
        <v>9.166666666666666E-2</v>
      </c>
      <c r="T63" s="9">
        <v>0.25833333333333336</v>
      </c>
      <c r="U63" s="9">
        <v>7.4999999999999997E-2</v>
      </c>
      <c r="V63" s="9">
        <v>8.3333333333333315E-2</v>
      </c>
    </row>
    <row r="64" spans="1:22" ht="12.6" customHeight="1" x14ac:dyDescent="0.25">
      <c r="A64" s="67" t="s">
        <v>90</v>
      </c>
      <c r="B64" s="9">
        <v>0</v>
      </c>
      <c r="C64" s="9">
        <v>8.3333333333333332E-3</v>
      </c>
      <c r="D64" s="9">
        <v>1.6666666666666666E-2</v>
      </c>
      <c r="E64" s="9">
        <v>2.5000000000000001E-2</v>
      </c>
      <c r="F64" s="9"/>
      <c r="G64" s="9"/>
      <c r="H64" s="9">
        <v>1.6666666666666666E-2</v>
      </c>
      <c r="I64" s="9">
        <v>2.5000000000000001E-2</v>
      </c>
      <c r="J64" s="9">
        <v>1.6666666666666666E-2</v>
      </c>
      <c r="K64" s="9"/>
      <c r="L64" s="9">
        <v>8.3333333333333332E-3</v>
      </c>
      <c r="M64" s="9">
        <v>8.3333333333333332E-3</v>
      </c>
      <c r="N64" s="9">
        <v>1.6666666666666666E-2</v>
      </c>
      <c r="O64" s="9"/>
      <c r="P64" s="9"/>
      <c r="Q64" s="9"/>
      <c r="R64" s="9"/>
      <c r="S64" s="9">
        <v>0.05</v>
      </c>
      <c r="T64" s="9"/>
      <c r="U64" s="9">
        <v>2.5000000000000001E-2</v>
      </c>
      <c r="V64" s="9">
        <v>8.3333333333333332E-3</v>
      </c>
    </row>
    <row r="65" spans="1:23" ht="12.6" customHeight="1" x14ac:dyDescent="0.25">
      <c r="A65" s="67" t="s">
        <v>91</v>
      </c>
      <c r="B65" s="9">
        <v>2.5000000000000001E-2</v>
      </c>
      <c r="C65" s="9">
        <v>2.5000000000000001E-2</v>
      </c>
      <c r="D65" s="9">
        <v>3.3333333333333333E-2</v>
      </c>
      <c r="E65" s="9">
        <v>5.8333333333333327E-2</v>
      </c>
      <c r="F65" s="9">
        <v>4.1666666666666657E-2</v>
      </c>
      <c r="G65" s="9"/>
      <c r="H65" s="9">
        <v>1.6666666666666666E-2</v>
      </c>
      <c r="I65" s="9">
        <v>0.05</v>
      </c>
      <c r="J65" s="9">
        <v>5.8333333333333327E-2</v>
      </c>
      <c r="K65" s="9">
        <v>7.4999999999999997E-2</v>
      </c>
      <c r="L65" s="9"/>
      <c r="M65" s="9">
        <v>4.1666666666666657E-2</v>
      </c>
      <c r="N65" s="9">
        <v>1.6666666666666666E-2</v>
      </c>
      <c r="O65" s="9">
        <v>1.6666666666666666E-2</v>
      </c>
      <c r="P65" s="9">
        <v>2.5000000000000001E-2</v>
      </c>
      <c r="Q65" s="9">
        <v>2.5000000000000001E-2</v>
      </c>
      <c r="R65" s="9">
        <v>2.5000000000000001E-2</v>
      </c>
      <c r="S65" s="9">
        <v>7.4999999999999997E-2</v>
      </c>
      <c r="T65" s="9">
        <v>4.1666666666666657E-2</v>
      </c>
      <c r="U65" s="9">
        <v>8.3333333333333315E-2</v>
      </c>
      <c r="V65" s="9">
        <v>0.13333333333333333</v>
      </c>
    </row>
    <row r="66" spans="1:23" ht="12.6" customHeight="1" x14ac:dyDescent="0.25">
      <c r="A66" s="67" t="s">
        <v>92</v>
      </c>
      <c r="B66" s="9">
        <v>0</v>
      </c>
      <c r="C66" s="9">
        <v>8.3000000000000001E-3</v>
      </c>
      <c r="D66" s="9">
        <v>0</v>
      </c>
      <c r="E66" s="9">
        <v>8.3333333333333332E-3</v>
      </c>
      <c r="F66" s="9"/>
      <c r="G66" s="9"/>
      <c r="H66" s="9">
        <v>8.3333333333333332E-3</v>
      </c>
      <c r="I66" s="9">
        <v>8.3333333333333332E-3</v>
      </c>
      <c r="J66" s="9"/>
      <c r="K66" s="9">
        <v>1.6666666666666666E-2</v>
      </c>
      <c r="L66" s="9">
        <v>8.3333333333333332E-3</v>
      </c>
      <c r="M66" s="9">
        <v>8.3333333333333332E-3</v>
      </c>
      <c r="N66" s="9">
        <v>8.3333333333333332E-3</v>
      </c>
      <c r="O66" s="9">
        <v>2.5000000000000001E-2</v>
      </c>
      <c r="P66" s="9"/>
      <c r="Q66" s="9">
        <v>2.5000000000000001E-2</v>
      </c>
      <c r="R66" s="9"/>
      <c r="S66" s="9"/>
      <c r="T66" s="9"/>
      <c r="U66" s="9">
        <v>8.3333333333333332E-3</v>
      </c>
      <c r="V66" s="9"/>
    </row>
    <row r="67" spans="1:23" ht="12.6" customHeight="1" thickBot="1" x14ac:dyDescent="0.3">
      <c r="A67" s="100">
        <v>2012</v>
      </c>
      <c r="B67" s="99" t="s">
        <v>35</v>
      </c>
      <c r="C67" s="99" t="s">
        <v>32</v>
      </c>
      <c r="D67" s="99" t="s">
        <v>45</v>
      </c>
      <c r="E67" s="99" t="s">
        <v>46</v>
      </c>
      <c r="F67" s="99" t="s">
        <v>36</v>
      </c>
      <c r="G67" s="99" t="s">
        <v>48</v>
      </c>
      <c r="H67" s="99" t="s">
        <v>37</v>
      </c>
      <c r="I67" s="99" t="s">
        <v>65</v>
      </c>
      <c r="J67" s="99" t="s">
        <v>66</v>
      </c>
      <c r="K67" s="99" t="s">
        <v>41</v>
      </c>
      <c r="L67" s="99" t="s">
        <v>34</v>
      </c>
      <c r="M67" s="99" t="s">
        <v>49</v>
      </c>
      <c r="N67" s="99" t="s">
        <v>44</v>
      </c>
      <c r="O67" s="99" t="s">
        <v>43</v>
      </c>
      <c r="P67" s="99" t="s">
        <v>67</v>
      </c>
      <c r="Q67" s="99" t="s">
        <v>40</v>
      </c>
      <c r="R67" s="99" t="s">
        <v>52</v>
      </c>
      <c r="S67" s="99" t="s">
        <v>51</v>
      </c>
      <c r="T67" s="99" t="s">
        <v>50</v>
      </c>
      <c r="U67" s="99" t="s">
        <v>47</v>
      </c>
      <c r="V67" s="99" t="s">
        <v>33</v>
      </c>
    </row>
    <row r="68" spans="1:23" ht="12.6" customHeight="1" x14ac:dyDescent="0.25">
      <c r="A68" s="66" t="s">
        <v>81</v>
      </c>
      <c r="B68" s="9">
        <v>0.7</v>
      </c>
      <c r="C68" s="9">
        <v>0.5083333333333333</v>
      </c>
      <c r="D68" s="9">
        <v>0.5</v>
      </c>
      <c r="E68" s="9">
        <v>0.55833333333333335</v>
      </c>
      <c r="F68" s="9">
        <v>0.70833333333333348</v>
      </c>
      <c r="G68" s="9">
        <v>0.70833333333333348</v>
      </c>
      <c r="H68" s="9">
        <v>0.7416666666666667</v>
      </c>
      <c r="I68" s="9">
        <v>0.68333333333333324</v>
      </c>
      <c r="J68" s="9">
        <v>0.66666666666666652</v>
      </c>
      <c r="K68" s="9">
        <v>0.64166666666666672</v>
      </c>
      <c r="L68" s="9">
        <v>0.93333333333333324</v>
      </c>
      <c r="M68" s="9">
        <v>0.6166666666666667</v>
      </c>
      <c r="N68" s="9">
        <v>0.77500000000000002</v>
      </c>
      <c r="O68" s="9">
        <v>0.79166666666666652</v>
      </c>
      <c r="P68" s="9">
        <v>0.83333333333333348</v>
      </c>
      <c r="Q68" s="9">
        <v>0.73333333333333328</v>
      </c>
      <c r="R68" s="9">
        <v>0.66666666666666652</v>
      </c>
      <c r="S68" s="9">
        <v>0.68333333333333324</v>
      </c>
      <c r="T68" s="9">
        <v>0.68333333333333324</v>
      </c>
      <c r="U68" s="9">
        <v>0.65833333333333333</v>
      </c>
      <c r="V68" s="9">
        <v>0.51666666666666672</v>
      </c>
    </row>
    <row r="69" spans="1:23" ht="12.6" customHeight="1" x14ac:dyDescent="0.25">
      <c r="A69" s="67" t="s">
        <v>82</v>
      </c>
      <c r="B69" s="9">
        <v>0.44166666666666665</v>
      </c>
      <c r="C69" s="9">
        <v>0.32500000000000001</v>
      </c>
      <c r="D69" s="9">
        <v>0.38333333333333336</v>
      </c>
      <c r="E69" s="9">
        <v>0.35</v>
      </c>
      <c r="F69" s="9">
        <v>0.29166666666666669</v>
      </c>
      <c r="G69" s="9">
        <v>0.35833333333333334</v>
      </c>
      <c r="H69" s="9">
        <v>0.45833333333333326</v>
      </c>
      <c r="I69" s="9">
        <v>0.34166666666666662</v>
      </c>
      <c r="J69" s="9">
        <v>0.32500000000000001</v>
      </c>
      <c r="K69" s="9">
        <v>0.35</v>
      </c>
      <c r="L69" s="9">
        <v>0.3</v>
      </c>
      <c r="M69" s="9">
        <v>0.29166666666666669</v>
      </c>
      <c r="N69" s="9">
        <v>0.15</v>
      </c>
      <c r="O69" s="9">
        <v>0.36666666666666664</v>
      </c>
      <c r="P69" s="9">
        <v>0.27500000000000002</v>
      </c>
      <c r="Q69" s="9">
        <v>0.38333333333333336</v>
      </c>
      <c r="R69" s="9">
        <v>0.23333333333333331</v>
      </c>
      <c r="S69" s="9">
        <v>0.32500000000000001</v>
      </c>
      <c r="T69" s="9">
        <v>0.25833333333333336</v>
      </c>
      <c r="U69" s="9">
        <v>0.19166666666666668</v>
      </c>
      <c r="V69" s="9">
        <v>0.34166666666666662</v>
      </c>
    </row>
    <row r="70" spans="1:23" ht="12.6" customHeight="1" x14ac:dyDescent="0.25">
      <c r="A70" s="67" t="s">
        <v>83</v>
      </c>
      <c r="B70" s="9" t="s">
        <v>84</v>
      </c>
      <c r="C70" s="9" t="s">
        <v>84</v>
      </c>
      <c r="D70" s="9" t="s">
        <v>84</v>
      </c>
      <c r="E70" s="9" t="s">
        <v>84</v>
      </c>
      <c r="F70" s="9" t="s">
        <v>84</v>
      </c>
      <c r="G70" s="9" t="s">
        <v>84</v>
      </c>
      <c r="H70" s="9" t="s">
        <v>84</v>
      </c>
      <c r="I70" s="9" t="s">
        <v>84</v>
      </c>
      <c r="J70" s="9" t="s">
        <v>84</v>
      </c>
      <c r="K70" s="9" t="s">
        <v>84</v>
      </c>
      <c r="L70" s="9" t="s">
        <v>84</v>
      </c>
      <c r="M70" s="9" t="s">
        <v>84</v>
      </c>
      <c r="N70" s="9" t="s">
        <v>84</v>
      </c>
      <c r="O70" s="9" t="s">
        <v>84</v>
      </c>
      <c r="P70" s="9" t="s">
        <v>84</v>
      </c>
      <c r="Q70" s="9" t="s">
        <v>84</v>
      </c>
      <c r="R70" s="9" t="s">
        <v>84</v>
      </c>
      <c r="S70" s="9" t="s">
        <v>84</v>
      </c>
      <c r="T70" s="9" t="s">
        <v>84</v>
      </c>
      <c r="U70" s="9" t="s">
        <v>84</v>
      </c>
      <c r="V70" s="9" t="s">
        <v>84</v>
      </c>
    </row>
    <row r="71" spans="1:23" ht="12.6" customHeight="1" x14ac:dyDescent="0.25">
      <c r="A71" s="67" t="s">
        <v>85</v>
      </c>
      <c r="B71" s="9">
        <v>0.21666666666666667</v>
      </c>
      <c r="C71" s="9">
        <v>0.29166666666666669</v>
      </c>
      <c r="D71" s="9">
        <v>0.39166666666666666</v>
      </c>
      <c r="E71" s="9">
        <v>0.36666666666666664</v>
      </c>
      <c r="F71" s="9">
        <v>0.45833333333333326</v>
      </c>
      <c r="G71" s="9">
        <v>0.19166666666666668</v>
      </c>
      <c r="H71" s="9">
        <v>0.39166666666666666</v>
      </c>
      <c r="I71" s="9">
        <v>0.3</v>
      </c>
      <c r="J71" s="9">
        <v>0.27500000000000002</v>
      </c>
      <c r="K71" s="9">
        <v>0.20833333333333337</v>
      </c>
      <c r="L71" s="9">
        <v>0.30833333333333335</v>
      </c>
      <c r="M71" s="9">
        <v>0.22500000000000001</v>
      </c>
      <c r="N71" s="9">
        <v>0.26666666666666666</v>
      </c>
      <c r="O71" s="9">
        <v>0.31666666666666665</v>
      </c>
      <c r="P71" s="9">
        <v>0.43333333333333335</v>
      </c>
      <c r="Q71" s="9">
        <v>0.35</v>
      </c>
      <c r="R71" s="9">
        <v>0.17499999999999999</v>
      </c>
      <c r="S71" s="9">
        <v>0.41666666666666674</v>
      </c>
      <c r="T71" s="9">
        <v>0.21666666666666667</v>
      </c>
      <c r="U71" s="9">
        <v>0.2</v>
      </c>
      <c r="V71" s="9">
        <v>0.35833333333333334</v>
      </c>
    </row>
    <row r="72" spans="1:23" ht="12.6" customHeight="1" x14ac:dyDescent="0.25">
      <c r="A72" s="67" t="s">
        <v>86</v>
      </c>
      <c r="B72" s="9">
        <v>0.33333333333333326</v>
      </c>
      <c r="C72" s="9">
        <v>0.1</v>
      </c>
      <c r="D72" s="9">
        <v>0.17499999999999999</v>
      </c>
      <c r="E72" s="9">
        <v>0.25833333333333336</v>
      </c>
      <c r="F72" s="9">
        <v>0.25833333333333336</v>
      </c>
      <c r="G72" s="9">
        <v>0.23333333333333331</v>
      </c>
      <c r="H72" s="9">
        <v>0.29166666666666669</v>
      </c>
      <c r="I72" s="9">
        <v>0.25</v>
      </c>
      <c r="J72" s="9">
        <v>0.2</v>
      </c>
      <c r="K72" s="9">
        <v>0.26666666666666666</v>
      </c>
      <c r="L72" s="9">
        <v>0.32500000000000001</v>
      </c>
      <c r="M72" s="9">
        <v>9.166666666666666E-2</v>
      </c>
      <c r="N72" s="9">
        <v>0.23333333333333331</v>
      </c>
      <c r="O72" s="9">
        <v>0.33333333333333326</v>
      </c>
      <c r="P72" s="9">
        <v>0.35833333333333334</v>
      </c>
      <c r="Q72" s="9">
        <v>0.24166666666666667</v>
      </c>
      <c r="R72" s="9">
        <v>0.2</v>
      </c>
      <c r="S72" s="9">
        <v>0.11666666666666665</v>
      </c>
      <c r="T72" s="9">
        <v>0.18333333333333332</v>
      </c>
      <c r="U72" s="9">
        <v>0.15833333333333333</v>
      </c>
      <c r="V72" s="9">
        <v>0.125</v>
      </c>
    </row>
    <row r="73" spans="1:23" ht="12.6" customHeight="1" x14ac:dyDescent="0.25">
      <c r="A73" s="67" t="s">
        <v>87</v>
      </c>
      <c r="B73" s="9">
        <v>0.11666666666666665</v>
      </c>
      <c r="C73" s="9">
        <v>2.5000000000000001E-2</v>
      </c>
      <c r="D73" s="9">
        <v>4.1666666666666657E-2</v>
      </c>
      <c r="E73" s="9">
        <v>3.3333333333333333E-2</v>
      </c>
      <c r="F73" s="9">
        <v>5.8333333333333327E-2</v>
      </c>
      <c r="G73" s="9">
        <v>1.6666666666666666E-2</v>
      </c>
      <c r="H73" s="9">
        <v>5.8333333333333327E-2</v>
      </c>
      <c r="I73" s="9">
        <v>0.05</v>
      </c>
      <c r="J73" s="9">
        <v>9.166666666666666E-2</v>
      </c>
      <c r="K73" s="9">
        <v>0.05</v>
      </c>
      <c r="L73" s="9">
        <v>6.6666666666666666E-2</v>
      </c>
      <c r="M73" s="9">
        <v>5.8333333333333327E-2</v>
      </c>
      <c r="N73" s="9">
        <v>1.6666666666666666E-2</v>
      </c>
      <c r="O73" s="9">
        <v>0.10833333333333334</v>
      </c>
      <c r="P73" s="9">
        <v>0.13333333333333333</v>
      </c>
      <c r="Q73" s="9">
        <v>5.8333333333333327E-2</v>
      </c>
      <c r="R73" s="9">
        <v>8.3333333333333332E-3</v>
      </c>
      <c r="S73" s="9">
        <v>8.3333333333333332E-3</v>
      </c>
      <c r="T73" s="9">
        <v>1.6666666666666666E-2</v>
      </c>
      <c r="U73" s="9">
        <v>3.3333333333333333E-2</v>
      </c>
      <c r="V73" s="9">
        <v>8.3333333333333332E-3</v>
      </c>
    </row>
    <row r="74" spans="1:23" ht="12.6" customHeight="1" x14ac:dyDescent="0.25">
      <c r="A74" s="67" t="s">
        <v>88</v>
      </c>
      <c r="B74" s="9">
        <v>0.24166666666666667</v>
      </c>
      <c r="C74" s="9">
        <v>0.17499999999999999</v>
      </c>
      <c r="D74" s="9">
        <v>0.20833333333333337</v>
      </c>
      <c r="E74" s="9">
        <v>0.16666666666666663</v>
      </c>
      <c r="F74" s="9">
        <v>0.21666666666666667</v>
      </c>
      <c r="G74" s="9">
        <v>0.19166666666666668</v>
      </c>
      <c r="H74" s="9">
        <v>0.28333333333333333</v>
      </c>
      <c r="I74" s="9">
        <v>0.25</v>
      </c>
      <c r="J74" s="9">
        <v>0.23333333333333331</v>
      </c>
      <c r="K74" s="9">
        <v>0.22500000000000001</v>
      </c>
      <c r="L74" s="9">
        <v>0.33333333333333326</v>
      </c>
      <c r="M74" s="9">
        <v>0.2</v>
      </c>
      <c r="N74" s="9">
        <v>0.15833333333333333</v>
      </c>
      <c r="O74" s="9">
        <v>0.45833333333333326</v>
      </c>
      <c r="P74" s="9">
        <v>0.35833333333333334</v>
      </c>
      <c r="Q74" s="9">
        <v>0.43333333333333335</v>
      </c>
      <c r="R74" s="9">
        <v>0.28333333333333333</v>
      </c>
      <c r="S74" s="9">
        <v>0.28333333333333333</v>
      </c>
      <c r="T74" s="9">
        <v>0.29166666666666669</v>
      </c>
      <c r="U74" s="9">
        <v>0.14166666666666666</v>
      </c>
      <c r="V74" s="9">
        <v>9.166666666666666E-2</v>
      </c>
    </row>
    <row r="75" spans="1:23" ht="12.6" customHeight="1" x14ac:dyDescent="0.25">
      <c r="A75" s="67" t="s">
        <v>89</v>
      </c>
      <c r="B75" s="9">
        <v>4.1666666666666657E-2</v>
      </c>
      <c r="C75" s="9">
        <v>3.3333333333333333E-2</v>
      </c>
      <c r="D75" s="9">
        <v>4.1666666666666657E-2</v>
      </c>
      <c r="E75" s="9">
        <v>8.3333333333333315E-2</v>
      </c>
      <c r="F75" s="9">
        <v>1.6666666666666666E-2</v>
      </c>
      <c r="G75" s="9">
        <v>3.3333333333333333E-2</v>
      </c>
      <c r="H75" s="9">
        <v>0.05</v>
      </c>
      <c r="I75" s="9">
        <v>2.5000000000000001E-2</v>
      </c>
      <c r="J75" s="9">
        <v>9.166666666666666E-2</v>
      </c>
      <c r="K75" s="9">
        <v>2.5000000000000001E-2</v>
      </c>
      <c r="L75" s="9"/>
      <c r="M75" s="9">
        <v>0.15833333333333333</v>
      </c>
      <c r="N75" s="9">
        <v>2.5000000000000001E-2</v>
      </c>
      <c r="O75" s="9">
        <v>1.6666666666666666E-2</v>
      </c>
      <c r="P75" s="9">
        <v>1.6666666666666666E-2</v>
      </c>
      <c r="Q75" s="9">
        <v>8.3333333333333332E-3</v>
      </c>
      <c r="R75" s="9">
        <v>4.1666666666666657E-2</v>
      </c>
      <c r="S75" s="9">
        <v>7.4999999999999997E-2</v>
      </c>
      <c r="T75" s="9">
        <v>9.166666666666666E-2</v>
      </c>
      <c r="U75" s="9">
        <v>6.6666666666666666E-2</v>
      </c>
      <c r="V75" s="9">
        <v>6.6666666666666666E-2</v>
      </c>
    </row>
    <row r="76" spans="1:23" ht="12.6" customHeight="1" x14ac:dyDescent="0.25">
      <c r="A76" s="67" t="s">
        <v>90</v>
      </c>
      <c r="B76" s="9">
        <v>8.3333333333333332E-3</v>
      </c>
      <c r="C76" s="9">
        <v>4.1666666666666657E-2</v>
      </c>
      <c r="D76" s="9">
        <v>8.3333333333333332E-3</v>
      </c>
      <c r="E76" s="9">
        <v>3.3333333333333333E-2</v>
      </c>
      <c r="F76" s="9">
        <v>4.1666666666666657E-2</v>
      </c>
      <c r="G76" s="9">
        <v>8.3333333333333332E-3</v>
      </c>
      <c r="H76" s="9">
        <v>3.3333333333333333E-2</v>
      </c>
      <c r="I76" s="9">
        <v>2.5000000000000001E-2</v>
      </c>
      <c r="J76" s="9"/>
      <c r="K76" s="9">
        <v>1.6666666666666666E-2</v>
      </c>
      <c r="L76" s="9">
        <v>2.5000000000000001E-2</v>
      </c>
      <c r="M76" s="9">
        <v>4.1666666666666657E-2</v>
      </c>
      <c r="N76" s="9">
        <v>3.3333333333333333E-2</v>
      </c>
      <c r="O76" s="9">
        <v>4.1666666666666657E-2</v>
      </c>
      <c r="P76" s="9">
        <v>1.6666666666666666E-2</v>
      </c>
      <c r="Q76" s="9">
        <v>2.5000000000000001E-2</v>
      </c>
      <c r="R76" s="9">
        <v>4.1666666666666657E-2</v>
      </c>
      <c r="S76" s="9">
        <v>3.3333333333333333E-2</v>
      </c>
      <c r="T76" s="9">
        <v>1.6666666666666666E-2</v>
      </c>
      <c r="U76" s="9">
        <v>6.6666666666666666E-2</v>
      </c>
      <c r="V76" s="9">
        <v>4.1666666666666657E-2</v>
      </c>
      <c r="W76" s="65"/>
    </row>
    <row r="77" spans="1:23" ht="12.6" customHeight="1" x14ac:dyDescent="0.25">
      <c r="A77" s="67" t="s">
        <v>91</v>
      </c>
      <c r="B77" s="9">
        <v>2.5000000000000001E-2</v>
      </c>
      <c r="C77" s="9">
        <v>0.125</v>
      </c>
      <c r="D77" s="9">
        <v>7.4999999999999997E-2</v>
      </c>
      <c r="E77" s="9">
        <v>6.6666666666666666E-2</v>
      </c>
      <c r="F77" s="9">
        <v>6.6666666666666666E-2</v>
      </c>
      <c r="G77" s="9">
        <v>2.5000000000000001E-2</v>
      </c>
      <c r="H77" s="9">
        <v>0.05</v>
      </c>
      <c r="I77" s="9">
        <v>2.5000000000000001E-2</v>
      </c>
      <c r="J77" s="9">
        <v>0.05</v>
      </c>
      <c r="K77" s="9">
        <v>5.8333333333333327E-2</v>
      </c>
      <c r="L77" s="9">
        <v>1.6666666666666666E-2</v>
      </c>
      <c r="M77" s="9">
        <v>2.5000000000000001E-2</v>
      </c>
      <c r="N77" s="9">
        <v>9.166666666666666E-2</v>
      </c>
      <c r="O77" s="9">
        <v>3.3333333333333333E-2</v>
      </c>
      <c r="P77" s="9">
        <v>8.3333333333333332E-3</v>
      </c>
      <c r="Q77" s="9">
        <v>0.05</v>
      </c>
      <c r="R77" s="9">
        <v>3.3333333333333333E-2</v>
      </c>
      <c r="S77" s="9">
        <v>6.6666666666666666E-2</v>
      </c>
      <c r="T77" s="9">
        <v>8.3333333333333332E-3</v>
      </c>
      <c r="U77" s="9">
        <v>8.3333333333333315E-2</v>
      </c>
      <c r="V77" s="9">
        <v>3.3333333333333333E-2</v>
      </c>
    </row>
    <row r="78" spans="1:23" ht="12.6" customHeight="1" thickBot="1" x14ac:dyDescent="0.3">
      <c r="A78" s="67" t="s">
        <v>92</v>
      </c>
      <c r="B78" s="9">
        <v>0</v>
      </c>
      <c r="C78" s="9">
        <v>0</v>
      </c>
      <c r="D78" s="9">
        <v>3.3333333333333333E-2</v>
      </c>
      <c r="E78" s="9">
        <v>1.6666666666666666E-2</v>
      </c>
      <c r="F78" s="9">
        <v>8.3333333333333332E-3</v>
      </c>
      <c r="G78" s="9"/>
      <c r="H78" s="9">
        <v>5.8333333333333327E-2</v>
      </c>
      <c r="I78" s="9">
        <v>2.5000000000000001E-2</v>
      </c>
      <c r="J78" s="9">
        <v>1.6666666666666666E-2</v>
      </c>
      <c r="K78" s="9">
        <v>8.3333333333333332E-3</v>
      </c>
      <c r="L78" s="9">
        <v>1.6666666666666666E-2</v>
      </c>
      <c r="M78" s="9">
        <v>8.3333333333333332E-3</v>
      </c>
      <c r="N78" s="9">
        <v>2.5000000000000001E-2</v>
      </c>
      <c r="O78" s="9">
        <v>1.6666666666666666E-2</v>
      </c>
      <c r="P78" s="9">
        <v>2.5000000000000001E-2</v>
      </c>
      <c r="Q78" s="9">
        <v>3.3333333333333333E-2</v>
      </c>
      <c r="R78" s="9">
        <v>1.6666666666666666E-2</v>
      </c>
      <c r="S78" s="9">
        <v>1.6666666666666666E-2</v>
      </c>
      <c r="T78" s="9">
        <v>1.6666666666666666E-2</v>
      </c>
      <c r="U78" s="9">
        <v>1.6666666666666666E-2</v>
      </c>
      <c r="V78" s="9"/>
    </row>
    <row r="79" spans="1:23" ht="12.6" customHeight="1" thickBot="1" x14ac:dyDescent="0.3">
      <c r="A79" s="114">
        <v>2009</v>
      </c>
      <c r="B79" s="99" t="s">
        <v>35</v>
      </c>
      <c r="C79" s="99" t="s">
        <v>32</v>
      </c>
      <c r="D79" s="99" t="s">
        <v>45</v>
      </c>
      <c r="E79" s="99" t="s">
        <v>46</v>
      </c>
      <c r="F79" s="99" t="s">
        <v>36</v>
      </c>
      <c r="G79" s="99" t="s">
        <v>48</v>
      </c>
      <c r="H79" s="99" t="s">
        <v>37</v>
      </c>
      <c r="I79" s="99" t="s">
        <v>65</v>
      </c>
      <c r="J79" s="99" t="s">
        <v>66</v>
      </c>
      <c r="K79" s="99" t="s">
        <v>41</v>
      </c>
      <c r="L79" s="99" t="s">
        <v>34</v>
      </c>
      <c r="M79" s="99" t="s">
        <v>49</v>
      </c>
      <c r="N79" s="99" t="s">
        <v>44</v>
      </c>
      <c r="O79" s="99" t="s">
        <v>43</v>
      </c>
      <c r="P79" s="99" t="s">
        <v>67</v>
      </c>
      <c r="Q79" s="99" t="s">
        <v>40</v>
      </c>
      <c r="R79" s="99" t="s">
        <v>52</v>
      </c>
      <c r="S79" s="99" t="s">
        <v>51</v>
      </c>
      <c r="T79" s="99" t="s">
        <v>50</v>
      </c>
      <c r="U79" s="99" t="s">
        <v>47</v>
      </c>
      <c r="V79" s="99" t="s">
        <v>33</v>
      </c>
    </row>
    <row r="80" spans="1:23" ht="12.6" customHeight="1" x14ac:dyDescent="0.25">
      <c r="A80" s="66" t="s">
        <v>81</v>
      </c>
      <c r="B80" s="9">
        <v>0.85</v>
      </c>
      <c r="C80" s="9">
        <v>0.82499999999999996</v>
      </c>
      <c r="D80" s="9">
        <v>0.84166666666666667</v>
      </c>
      <c r="E80" s="9">
        <v>0.71666666666666667</v>
      </c>
      <c r="F80" s="9">
        <v>0.76666666666666672</v>
      </c>
      <c r="G80" s="9">
        <v>0.85</v>
      </c>
      <c r="H80" s="9">
        <v>0.80833333333333324</v>
      </c>
      <c r="I80" s="9">
        <v>0.90833333333333333</v>
      </c>
      <c r="J80" s="9">
        <v>0.78333333333333333</v>
      </c>
      <c r="K80" s="9">
        <v>0.7416666666666667</v>
      </c>
      <c r="L80" s="9">
        <v>0.81666666666666676</v>
      </c>
      <c r="M80" s="9">
        <v>0.83333333333333348</v>
      </c>
      <c r="N80" s="9">
        <v>0.81666666666666676</v>
      </c>
      <c r="O80" s="9">
        <v>0.84166666666666667</v>
      </c>
      <c r="P80" s="9">
        <v>0.80833333333333324</v>
      </c>
      <c r="Q80" s="9">
        <v>0.9</v>
      </c>
      <c r="R80" s="9">
        <v>0.82499999999999996</v>
      </c>
      <c r="S80" s="9">
        <v>0.7583333333333333</v>
      </c>
      <c r="T80" s="9">
        <v>0.7416666666666667</v>
      </c>
      <c r="U80" s="9">
        <v>0.60833333333333328</v>
      </c>
      <c r="V80" s="9">
        <v>0.8666666666666667</v>
      </c>
      <c r="W80" s="1">
        <v>0.80515873015873007</v>
      </c>
    </row>
    <row r="81" spans="1:22" ht="12.6" customHeight="1" x14ac:dyDescent="0.25">
      <c r="A81" s="67" t="s">
        <v>82</v>
      </c>
      <c r="B81" s="9">
        <v>0.43333333333333335</v>
      </c>
      <c r="C81" s="9">
        <v>0.46666666666666662</v>
      </c>
      <c r="D81" s="9">
        <v>0.47499999999999998</v>
      </c>
      <c r="E81" s="9">
        <v>0.27500000000000002</v>
      </c>
      <c r="F81" s="9">
        <v>0.46666666666666662</v>
      </c>
      <c r="G81" s="9">
        <v>0.32500000000000001</v>
      </c>
      <c r="H81" s="9">
        <v>0.38333333333333336</v>
      </c>
      <c r="I81" s="9">
        <v>0.38333333333333336</v>
      </c>
      <c r="J81" s="9">
        <v>0.55833333333333335</v>
      </c>
      <c r="K81" s="9">
        <v>0.27500000000000002</v>
      </c>
      <c r="L81" s="9">
        <v>0.25833333333333336</v>
      </c>
      <c r="M81" s="9">
        <v>0.30833333333333335</v>
      </c>
      <c r="N81" s="9">
        <v>0.27500000000000002</v>
      </c>
      <c r="O81" s="9">
        <v>0.42499999999999999</v>
      </c>
      <c r="P81" s="9">
        <v>0.43333333333333335</v>
      </c>
      <c r="Q81" s="9">
        <v>0.40833333333333338</v>
      </c>
      <c r="R81" s="9">
        <v>0.45</v>
      </c>
      <c r="S81" s="9">
        <v>0.32500000000000001</v>
      </c>
      <c r="T81" s="9">
        <v>0.25833333333333336</v>
      </c>
      <c r="U81" s="9">
        <v>0.32500000000000001</v>
      </c>
      <c r="V81" s="9">
        <v>0.32500000000000001</v>
      </c>
    </row>
    <row r="82" spans="1:22" ht="12.6" customHeight="1" x14ac:dyDescent="0.25">
      <c r="A82" s="67" t="s">
        <v>83</v>
      </c>
      <c r="B82" s="9" t="s">
        <v>84</v>
      </c>
      <c r="C82" s="9" t="s">
        <v>84</v>
      </c>
      <c r="D82" s="9" t="s">
        <v>84</v>
      </c>
      <c r="E82" s="9" t="s">
        <v>84</v>
      </c>
      <c r="F82" s="9" t="s">
        <v>84</v>
      </c>
      <c r="G82" s="9" t="s">
        <v>84</v>
      </c>
      <c r="H82" s="9" t="s">
        <v>84</v>
      </c>
      <c r="I82" s="9" t="s">
        <v>84</v>
      </c>
      <c r="J82" s="9" t="s">
        <v>84</v>
      </c>
      <c r="K82" s="9" t="s">
        <v>84</v>
      </c>
      <c r="L82" s="9" t="s">
        <v>84</v>
      </c>
      <c r="M82" s="9" t="s">
        <v>84</v>
      </c>
      <c r="N82" s="9" t="s">
        <v>84</v>
      </c>
      <c r="O82" s="9" t="s">
        <v>84</v>
      </c>
      <c r="P82" s="9" t="s">
        <v>84</v>
      </c>
      <c r="Q82" s="9" t="s">
        <v>84</v>
      </c>
      <c r="R82" s="9" t="s">
        <v>84</v>
      </c>
      <c r="S82" s="9" t="s">
        <v>84</v>
      </c>
      <c r="T82" s="9" t="s">
        <v>84</v>
      </c>
      <c r="U82" s="9" t="s">
        <v>84</v>
      </c>
      <c r="V82" s="9" t="s">
        <v>84</v>
      </c>
    </row>
    <row r="83" spans="1:22" ht="12.6" customHeight="1" x14ac:dyDescent="0.25">
      <c r="A83" s="67" t="s">
        <v>85</v>
      </c>
      <c r="B83" s="9">
        <v>0.7416666666666667</v>
      </c>
      <c r="C83" s="9">
        <v>0.6</v>
      </c>
      <c r="D83" s="9">
        <v>0.70833333333333348</v>
      </c>
      <c r="E83" s="9">
        <v>0.7</v>
      </c>
      <c r="F83" s="9">
        <v>0.8666666666666667</v>
      </c>
      <c r="G83" s="9">
        <v>0.68333333333333324</v>
      </c>
      <c r="H83" s="9">
        <v>0.66666666666666652</v>
      </c>
      <c r="I83" s="9">
        <v>0.83333333333333348</v>
      </c>
      <c r="J83" s="9">
        <v>0.81666666666666676</v>
      </c>
      <c r="K83" s="9">
        <v>0.69166666666666676</v>
      </c>
      <c r="L83" s="9">
        <v>0.55833333333333335</v>
      </c>
      <c r="M83" s="9">
        <v>0.44166666666666665</v>
      </c>
      <c r="N83" s="9">
        <v>0.57499999999999996</v>
      </c>
      <c r="O83" s="9">
        <v>0.60833333333333328</v>
      </c>
      <c r="P83" s="9">
        <v>0.73333333333333328</v>
      </c>
      <c r="Q83" s="9">
        <v>0.68333333333333324</v>
      </c>
      <c r="R83" s="9">
        <v>0.42499999999999999</v>
      </c>
      <c r="S83" s="9">
        <v>0.55000000000000004</v>
      </c>
      <c r="T83" s="9">
        <v>0.31666666666666665</v>
      </c>
      <c r="U83" s="9">
        <v>0.625</v>
      </c>
      <c r="V83" s="9">
        <v>0.68333333333333324</v>
      </c>
    </row>
    <row r="84" spans="1:22" ht="12.6" customHeight="1" x14ac:dyDescent="0.25">
      <c r="A84" s="67" t="s">
        <v>86</v>
      </c>
      <c r="B84" s="9">
        <v>0.5</v>
      </c>
      <c r="C84" s="9">
        <v>0.48333333333333334</v>
      </c>
      <c r="D84" s="9">
        <v>0.51666666666666672</v>
      </c>
      <c r="E84" s="9">
        <v>0.47499999999999998</v>
      </c>
      <c r="F84" s="9">
        <v>0.7416666666666667</v>
      </c>
      <c r="G84" s="9">
        <v>0.375</v>
      </c>
      <c r="H84" s="9">
        <v>0.55833333333333335</v>
      </c>
      <c r="I84" s="9">
        <v>0.7583333333333333</v>
      </c>
      <c r="J84" s="9">
        <v>0.51666666666666672</v>
      </c>
      <c r="K84" s="9">
        <v>0.46666666666666662</v>
      </c>
      <c r="L84" s="9">
        <v>0.4</v>
      </c>
      <c r="M84" s="9">
        <v>0.40833333333333338</v>
      </c>
      <c r="N84" s="9">
        <v>0.34166666666666662</v>
      </c>
      <c r="O84" s="9">
        <v>0.45833333333333326</v>
      </c>
      <c r="P84" s="9">
        <v>0.65833333333333333</v>
      </c>
      <c r="Q84" s="9">
        <v>0.64166666666666672</v>
      </c>
      <c r="R84" s="9">
        <v>0.54166666666666663</v>
      </c>
      <c r="S84" s="9">
        <v>0.57499999999999996</v>
      </c>
      <c r="T84" s="9">
        <v>0.39166666666666666</v>
      </c>
      <c r="U84" s="9">
        <v>0.46666666666666662</v>
      </c>
      <c r="V84" s="9">
        <v>0.57499999999999996</v>
      </c>
    </row>
    <row r="85" spans="1:22" ht="12.6" customHeight="1" x14ac:dyDescent="0.25">
      <c r="A85" s="67" t="s">
        <v>87</v>
      </c>
      <c r="B85" s="9">
        <v>0.26666666666666666</v>
      </c>
      <c r="C85" s="9">
        <v>0.49166666666666664</v>
      </c>
      <c r="D85" s="9">
        <v>0.55833333333333335</v>
      </c>
      <c r="E85" s="9">
        <v>0.32500000000000001</v>
      </c>
      <c r="F85" s="9">
        <v>0.45833333333333326</v>
      </c>
      <c r="G85" s="9">
        <v>0.31666666666666665</v>
      </c>
      <c r="H85" s="9">
        <v>0.3</v>
      </c>
      <c r="I85" s="9">
        <v>0.33333333333333326</v>
      </c>
      <c r="J85" s="9">
        <v>0.28333333333333333</v>
      </c>
      <c r="K85" s="9">
        <v>0.34166666666666662</v>
      </c>
      <c r="L85" s="9">
        <v>0.38333333333333336</v>
      </c>
      <c r="M85" s="9">
        <v>0.23333333333333331</v>
      </c>
      <c r="N85" s="9">
        <v>0.35</v>
      </c>
      <c r="O85" s="9">
        <v>0.33333333333333326</v>
      </c>
      <c r="P85" s="9">
        <v>0.35</v>
      </c>
      <c r="Q85" s="9">
        <v>0.375</v>
      </c>
      <c r="R85" s="9">
        <v>0.36666666666666664</v>
      </c>
      <c r="S85" s="9">
        <v>0.20833333333333337</v>
      </c>
      <c r="T85" s="9">
        <v>0.5083333333333333</v>
      </c>
      <c r="U85" s="9">
        <v>0.29166666666666669</v>
      </c>
      <c r="V85" s="9">
        <v>0.34166666666666662</v>
      </c>
    </row>
    <row r="86" spans="1:22" ht="12.6" customHeight="1" x14ac:dyDescent="0.25">
      <c r="A86" s="67" t="s">
        <v>88</v>
      </c>
      <c r="B86" s="9">
        <v>0.57499999999999996</v>
      </c>
      <c r="C86" s="9">
        <v>0.58333333333333337</v>
      </c>
      <c r="D86" s="9">
        <v>0.48333333333333334</v>
      </c>
      <c r="E86" s="9">
        <v>0.53333333333333333</v>
      </c>
      <c r="F86" s="9">
        <v>0.7</v>
      </c>
      <c r="G86" s="9">
        <v>0.7416666666666667</v>
      </c>
      <c r="H86" s="9">
        <v>0.52500000000000002</v>
      </c>
      <c r="I86" s="9">
        <v>0.78333333333333333</v>
      </c>
      <c r="J86" s="9">
        <v>0.7416666666666667</v>
      </c>
      <c r="K86" s="9">
        <v>0.57499999999999996</v>
      </c>
      <c r="L86" s="9">
        <v>0.43333333333333335</v>
      </c>
      <c r="M86" s="9">
        <v>0.52500000000000002</v>
      </c>
      <c r="N86" s="9">
        <v>0.6166666666666667</v>
      </c>
      <c r="O86" s="9">
        <v>0.60833333333333328</v>
      </c>
      <c r="P86" s="9">
        <v>0.60833333333333328</v>
      </c>
      <c r="Q86" s="9">
        <v>0.60833333333333328</v>
      </c>
      <c r="R86" s="9">
        <v>0.47499999999999998</v>
      </c>
      <c r="S86" s="9">
        <v>0.48333333333333334</v>
      </c>
      <c r="T86" s="9">
        <v>0.5</v>
      </c>
      <c r="U86" s="9">
        <v>0.49166666666666664</v>
      </c>
      <c r="V86" s="9">
        <v>0.6166666666666667</v>
      </c>
    </row>
    <row r="87" spans="1:22" ht="12.6" customHeight="1" x14ac:dyDescent="0.25">
      <c r="A87" s="67" t="s">
        <v>89</v>
      </c>
      <c r="B87" s="64" t="s">
        <v>84</v>
      </c>
      <c r="C87" s="64" t="s">
        <v>84</v>
      </c>
      <c r="D87" s="64" t="s">
        <v>84</v>
      </c>
      <c r="E87" s="64" t="s">
        <v>84</v>
      </c>
      <c r="F87" s="64" t="s">
        <v>84</v>
      </c>
      <c r="G87" s="64" t="s">
        <v>84</v>
      </c>
      <c r="H87" s="64" t="s">
        <v>84</v>
      </c>
      <c r="I87" s="64" t="s">
        <v>84</v>
      </c>
      <c r="J87" s="64" t="s">
        <v>84</v>
      </c>
      <c r="K87" s="64" t="s">
        <v>84</v>
      </c>
      <c r="L87" s="64" t="s">
        <v>84</v>
      </c>
      <c r="M87" s="64" t="s">
        <v>84</v>
      </c>
      <c r="N87" s="64" t="s">
        <v>84</v>
      </c>
      <c r="O87" s="64" t="s">
        <v>84</v>
      </c>
      <c r="P87" s="64" t="s">
        <v>84</v>
      </c>
      <c r="Q87" s="64" t="s">
        <v>84</v>
      </c>
      <c r="R87" s="64" t="s">
        <v>84</v>
      </c>
      <c r="S87" s="64" t="s">
        <v>84</v>
      </c>
      <c r="T87" s="64" t="s">
        <v>84</v>
      </c>
      <c r="U87" s="64" t="s">
        <v>84</v>
      </c>
      <c r="V87" s="64" t="s">
        <v>84</v>
      </c>
    </row>
    <row r="88" spans="1:22" ht="12.6" customHeight="1" x14ac:dyDescent="0.25">
      <c r="A88" s="67" t="s">
        <v>90</v>
      </c>
      <c r="B88" s="9">
        <v>0.40833333333333338</v>
      </c>
      <c r="C88" s="9">
        <v>0.35</v>
      </c>
      <c r="D88" s="9">
        <v>0.38333333333333336</v>
      </c>
      <c r="E88" s="9">
        <v>0.43333333333333335</v>
      </c>
      <c r="F88" s="9">
        <v>0.34166666666666662</v>
      </c>
      <c r="G88" s="9">
        <v>0.30833333333333335</v>
      </c>
      <c r="H88" s="9">
        <v>0.34166666666666662</v>
      </c>
      <c r="I88" s="9">
        <v>0.18333333333333332</v>
      </c>
      <c r="J88" s="9">
        <v>0.21666666666666667</v>
      </c>
      <c r="K88" s="9">
        <v>0.45</v>
      </c>
      <c r="L88" s="9">
        <v>0.29166666666666669</v>
      </c>
      <c r="M88" s="9">
        <v>0.24166666666666667</v>
      </c>
      <c r="N88" s="9">
        <v>0.19166666666666668</v>
      </c>
      <c r="O88" s="9">
        <v>0.3</v>
      </c>
      <c r="P88" s="9">
        <v>0.38333333333333336</v>
      </c>
      <c r="Q88" s="9">
        <v>0.35</v>
      </c>
      <c r="R88" s="9">
        <v>0.24166666666666667</v>
      </c>
      <c r="S88" s="9">
        <v>0.40833333333333338</v>
      </c>
      <c r="T88" s="9">
        <v>0.35</v>
      </c>
      <c r="U88" s="9">
        <v>0.28333333333333333</v>
      </c>
      <c r="V88" s="9">
        <v>0.27500000000000002</v>
      </c>
    </row>
    <row r="89" spans="1:22" ht="12.6" customHeight="1" x14ac:dyDescent="0.25">
      <c r="A89" s="67" t="s">
        <v>91</v>
      </c>
      <c r="B89" s="64" t="s">
        <v>84</v>
      </c>
      <c r="C89" s="64" t="s">
        <v>84</v>
      </c>
      <c r="D89" s="64" t="s">
        <v>84</v>
      </c>
      <c r="E89" s="64" t="s">
        <v>84</v>
      </c>
      <c r="F89" s="64" t="s">
        <v>84</v>
      </c>
      <c r="G89" s="64" t="s">
        <v>84</v>
      </c>
      <c r="H89" s="64" t="s">
        <v>84</v>
      </c>
      <c r="I89" s="64" t="s">
        <v>84</v>
      </c>
      <c r="J89" s="64" t="s">
        <v>84</v>
      </c>
      <c r="K89" s="64" t="s">
        <v>84</v>
      </c>
      <c r="L89" s="64" t="s">
        <v>84</v>
      </c>
      <c r="M89" s="64" t="s">
        <v>84</v>
      </c>
      <c r="N89" s="64" t="s">
        <v>84</v>
      </c>
      <c r="O89" s="64" t="s">
        <v>84</v>
      </c>
      <c r="P89" s="64" t="s">
        <v>84</v>
      </c>
      <c r="Q89" s="64" t="s">
        <v>84</v>
      </c>
      <c r="R89" s="64" t="s">
        <v>84</v>
      </c>
      <c r="S89" s="64" t="s">
        <v>84</v>
      </c>
      <c r="T89" s="64" t="s">
        <v>84</v>
      </c>
      <c r="U89" s="64" t="s">
        <v>84</v>
      </c>
      <c r="V89" s="64" t="s">
        <v>84</v>
      </c>
    </row>
    <row r="90" spans="1:22" ht="12.6" customHeight="1" thickBot="1" x14ac:dyDescent="0.3">
      <c r="A90" s="67" t="s">
        <v>92</v>
      </c>
      <c r="B90" s="9">
        <v>0.10833333333333334</v>
      </c>
      <c r="C90" s="9">
        <v>0.25</v>
      </c>
      <c r="D90" s="9">
        <v>0.14166666666666666</v>
      </c>
      <c r="E90" s="9">
        <v>0.18333333333333332</v>
      </c>
      <c r="F90" s="9">
        <v>0.22500000000000001</v>
      </c>
      <c r="G90" s="9">
        <v>0.125</v>
      </c>
      <c r="H90" s="9">
        <v>9.166666666666666E-2</v>
      </c>
      <c r="I90" s="9">
        <v>0.10833333333333334</v>
      </c>
      <c r="J90" s="9">
        <v>0.17499999999999999</v>
      </c>
      <c r="K90" s="9">
        <v>0.11666666666666665</v>
      </c>
      <c r="L90" s="9">
        <v>0.17499999999999999</v>
      </c>
      <c r="M90" s="9">
        <v>0.14166666666666666</v>
      </c>
      <c r="N90" s="9">
        <v>0.13333333333333333</v>
      </c>
      <c r="O90" s="9">
        <v>0.16666666666666663</v>
      </c>
      <c r="P90" s="9">
        <v>0.15</v>
      </c>
      <c r="Q90" s="9">
        <v>0.14166666666666666</v>
      </c>
      <c r="R90" s="9">
        <v>0.19166666666666668</v>
      </c>
      <c r="S90" s="9">
        <v>0.18333333333333332</v>
      </c>
      <c r="T90" s="9">
        <v>0.16666666666666663</v>
      </c>
      <c r="U90" s="9">
        <v>0.21666666666666667</v>
      </c>
      <c r="V90" s="9">
        <v>0.15833333333333333</v>
      </c>
    </row>
    <row r="91" spans="1:22" ht="12.6" customHeight="1" thickBot="1" x14ac:dyDescent="0.3">
      <c r="A91" s="100">
        <v>2008</v>
      </c>
      <c r="B91" s="99" t="s">
        <v>35</v>
      </c>
      <c r="C91" s="99" t="s">
        <v>32</v>
      </c>
      <c r="D91" s="99" t="s">
        <v>45</v>
      </c>
      <c r="E91" s="99" t="s">
        <v>46</v>
      </c>
      <c r="F91" s="99" t="s">
        <v>36</v>
      </c>
      <c r="G91" s="99" t="s">
        <v>48</v>
      </c>
      <c r="H91" s="99" t="s">
        <v>37</v>
      </c>
      <c r="I91" s="99" t="s">
        <v>65</v>
      </c>
      <c r="J91" s="99" t="s">
        <v>66</v>
      </c>
      <c r="K91" s="99" t="s">
        <v>41</v>
      </c>
      <c r="L91" s="99" t="s">
        <v>34</v>
      </c>
      <c r="M91" s="99" t="s">
        <v>49</v>
      </c>
      <c r="N91" s="99" t="s">
        <v>44</v>
      </c>
      <c r="O91" s="99" t="s">
        <v>43</v>
      </c>
      <c r="P91" s="99" t="s">
        <v>67</v>
      </c>
      <c r="Q91" s="99" t="s">
        <v>40</v>
      </c>
      <c r="R91" s="99" t="s">
        <v>52</v>
      </c>
      <c r="S91" s="99" t="s">
        <v>51</v>
      </c>
      <c r="T91" s="99" t="s">
        <v>50</v>
      </c>
      <c r="U91" s="99" t="s">
        <v>47</v>
      </c>
      <c r="V91" s="99" t="s">
        <v>33</v>
      </c>
    </row>
    <row r="92" spans="1:22" ht="12.6" customHeight="1" x14ac:dyDescent="0.25">
      <c r="A92" s="66" t="s">
        <v>81</v>
      </c>
      <c r="B92" s="9">
        <v>0.86923076923076925</v>
      </c>
      <c r="C92" s="9">
        <v>0.87068965517241381</v>
      </c>
      <c r="D92" s="9">
        <v>0.92207792207792205</v>
      </c>
      <c r="E92" s="9">
        <v>0.83333333333333348</v>
      </c>
      <c r="F92" s="9">
        <v>0.80952380952380953</v>
      </c>
      <c r="G92" s="9">
        <v>0.82786885245901642</v>
      </c>
      <c r="H92" s="9">
        <v>0.88695652173913042</v>
      </c>
      <c r="I92" s="9">
        <v>0.8771929824561403</v>
      </c>
      <c r="J92" s="9">
        <v>0.75531914893617025</v>
      </c>
      <c r="K92" s="9">
        <v>0.92574257425742568</v>
      </c>
      <c r="L92" s="9">
        <v>0.94527363184079605</v>
      </c>
      <c r="M92" s="9">
        <v>0.87254901960784315</v>
      </c>
      <c r="N92" s="9">
        <v>0.90816326530612246</v>
      </c>
      <c r="O92" s="9">
        <v>0.74074074074074081</v>
      </c>
      <c r="P92" s="9">
        <v>0.88043478260869568</v>
      </c>
      <c r="Q92" s="9">
        <v>0.89473684210526316</v>
      </c>
      <c r="R92" s="9">
        <v>0.9363636363636364</v>
      </c>
      <c r="S92" s="9">
        <v>0.92307692307692302</v>
      </c>
      <c r="T92" s="9">
        <v>0.90196078431372551</v>
      </c>
      <c r="U92" s="9">
        <v>0.82786885245901642</v>
      </c>
      <c r="V92" s="9">
        <v>0.93548387096774188</v>
      </c>
    </row>
    <row r="93" spans="1:22" ht="12.6" customHeight="1" x14ac:dyDescent="0.25">
      <c r="A93" s="67" t="s">
        <v>82</v>
      </c>
      <c r="B93" s="9">
        <v>0.2</v>
      </c>
      <c r="C93" s="9">
        <v>0.27586206896551724</v>
      </c>
      <c r="D93" s="9">
        <v>0.33766233766233766</v>
      </c>
      <c r="E93" s="9">
        <v>0.24166666666666667</v>
      </c>
      <c r="F93" s="9">
        <v>0.2</v>
      </c>
      <c r="G93" s="9">
        <v>0.18852459016393441</v>
      </c>
      <c r="H93" s="9">
        <v>0.1391304347826087</v>
      </c>
      <c r="I93" s="9">
        <v>0.22807017543859648</v>
      </c>
      <c r="J93" s="9">
        <v>0.1702127659574468</v>
      </c>
      <c r="K93" s="9">
        <v>0.19801980198019803</v>
      </c>
      <c r="L93" s="9">
        <v>0.2388059701492537</v>
      </c>
      <c r="M93" s="9">
        <v>0.25490196078431371</v>
      </c>
      <c r="N93" s="9">
        <v>0.23469387755102042</v>
      </c>
      <c r="O93" s="9">
        <v>0.22222222222222221</v>
      </c>
      <c r="P93" s="9">
        <v>0.21739130434782608</v>
      </c>
      <c r="Q93" s="9">
        <v>0.36090225563909767</v>
      </c>
      <c r="R93" s="9">
        <v>8.1818181818181818E-2</v>
      </c>
      <c r="S93" s="9">
        <v>0.23076923076923075</v>
      </c>
      <c r="T93" s="9">
        <v>0.47058823529411759</v>
      </c>
      <c r="U93" s="9">
        <v>0.21311475409836064</v>
      </c>
      <c r="V93" s="9">
        <v>0.54838709677419351</v>
      </c>
    </row>
    <row r="94" spans="1:22" ht="12.6" customHeight="1" x14ac:dyDescent="0.25">
      <c r="A94" s="67" t="s">
        <v>83</v>
      </c>
      <c r="B94" s="64" t="s">
        <v>84</v>
      </c>
      <c r="C94" s="64" t="s">
        <v>84</v>
      </c>
      <c r="D94" s="64" t="s">
        <v>84</v>
      </c>
      <c r="E94" s="64" t="s">
        <v>84</v>
      </c>
      <c r="F94" s="64" t="s">
        <v>84</v>
      </c>
      <c r="G94" s="64" t="s">
        <v>84</v>
      </c>
      <c r="H94" s="64" t="s">
        <v>84</v>
      </c>
      <c r="I94" s="64" t="s">
        <v>84</v>
      </c>
      <c r="J94" s="64" t="s">
        <v>84</v>
      </c>
      <c r="K94" s="64" t="s">
        <v>84</v>
      </c>
      <c r="L94" s="64" t="s">
        <v>84</v>
      </c>
      <c r="M94" s="64" t="s">
        <v>84</v>
      </c>
      <c r="N94" s="64" t="s">
        <v>84</v>
      </c>
      <c r="O94" s="64" t="s">
        <v>84</v>
      </c>
      <c r="P94" s="64" t="s">
        <v>84</v>
      </c>
      <c r="Q94" s="64" t="s">
        <v>84</v>
      </c>
      <c r="R94" s="64" t="s">
        <v>84</v>
      </c>
      <c r="S94" s="64" t="s">
        <v>84</v>
      </c>
      <c r="T94" s="64" t="s">
        <v>84</v>
      </c>
      <c r="U94" s="64" t="s">
        <v>84</v>
      </c>
      <c r="V94" s="64" t="s">
        <v>84</v>
      </c>
    </row>
    <row r="95" spans="1:22" ht="12.6" customHeight="1" x14ac:dyDescent="0.25">
      <c r="A95" s="67" t="s">
        <v>85</v>
      </c>
      <c r="B95" s="9">
        <v>0.55384615384615388</v>
      </c>
      <c r="C95" s="9">
        <v>0.53448275862068961</v>
      </c>
      <c r="D95" s="9">
        <v>0.75324675324675328</v>
      </c>
      <c r="E95" s="9">
        <v>0.58333333333333337</v>
      </c>
      <c r="F95" s="9">
        <v>0.63809523809523805</v>
      </c>
      <c r="G95" s="9">
        <v>0.55737704918032782</v>
      </c>
      <c r="H95" s="9">
        <v>0.54782608695652169</v>
      </c>
      <c r="I95" s="9">
        <v>0.57309941520467833</v>
      </c>
      <c r="J95" s="9">
        <v>0.44680851063829785</v>
      </c>
      <c r="K95" s="9">
        <v>0.69801980198019786</v>
      </c>
      <c r="L95" s="9">
        <v>0.42786069651741293</v>
      </c>
      <c r="M95" s="9">
        <v>0.34313725490196079</v>
      </c>
      <c r="N95" s="9">
        <v>0.55102040816326525</v>
      </c>
      <c r="O95" s="9">
        <v>0.40740740740740738</v>
      </c>
      <c r="P95" s="9">
        <v>0.57065217391304346</v>
      </c>
      <c r="Q95" s="9">
        <v>0.77443609022556392</v>
      </c>
      <c r="R95" s="9">
        <v>0.76363636363636378</v>
      </c>
      <c r="S95" s="9">
        <v>0.48076923076923078</v>
      </c>
      <c r="T95" s="9">
        <v>0.52941176470588236</v>
      </c>
      <c r="U95" s="9">
        <v>0.35245901639344263</v>
      </c>
      <c r="V95" s="9">
        <v>0.70967741935483875</v>
      </c>
    </row>
    <row r="96" spans="1:22" ht="12.6" customHeight="1" x14ac:dyDescent="0.25">
      <c r="A96" s="67" t="s">
        <v>86</v>
      </c>
      <c r="B96" s="9">
        <v>0.35384615384615387</v>
      </c>
      <c r="C96" s="9">
        <v>0.69827586206896552</v>
      </c>
      <c r="D96" s="9">
        <v>0.67532467532467533</v>
      </c>
      <c r="E96" s="9">
        <v>0.45833333333333326</v>
      </c>
      <c r="F96" s="9">
        <v>0.67619047619047623</v>
      </c>
      <c r="G96" s="9">
        <v>0.52459016393442626</v>
      </c>
      <c r="H96" s="9">
        <v>0.55652173913043479</v>
      </c>
      <c r="I96" s="9">
        <v>0.52046783625730997</v>
      </c>
      <c r="J96" s="9">
        <v>0.40425531914893609</v>
      </c>
      <c r="K96" s="9">
        <v>0.71287128712871284</v>
      </c>
      <c r="L96" s="9">
        <v>0.56716417910447758</v>
      </c>
      <c r="M96" s="9">
        <v>0.39215686274509809</v>
      </c>
      <c r="N96" s="9">
        <v>0.58673469387755106</v>
      </c>
      <c r="O96" s="9">
        <v>0.39506172839506171</v>
      </c>
      <c r="P96" s="9">
        <v>0.50543478260869568</v>
      </c>
      <c r="Q96" s="9">
        <v>0.62406015037593987</v>
      </c>
      <c r="R96" s="9">
        <v>0.65454545454545454</v>
      </c>
      <c r="S96" s="9">
        <v>0.51923076923076927</v>
      </c>
      <c r="T96" s="9">
        <v>0.39215686274509809</v>
      </c>
      <c r="U96" s="9">
        <v>0.59836065573770492</v>
      </c>
      <c r="V96" s="9">
        <v>0.32258064516129031</v>
      </c>
    </row>
    <row r="97" spans="1:22" ht="12.6" customHeight="1" x14ac:dyDescent="0.25">
      <c r="A97" s="67" t="s">
        <v>87</v>
      </c>
      <c r="B97" s="9">
        <v>0.24615384615384617</v>
      </c>
      <c r="C97" s="9">
        <v>0.34482758620689657</v>
      </c>
      <c r="D97" s="9">
        <v>0.62337662337662336</v>
      </c>
      <c r="E97" s="9">
        <v>0.35</v>
      </c>
      <c r="F97" s="9">
        <v>0.37142857142857144</v>
      </c>
      <c r="G97" s="9">
        <v>0.60655737704918034</v>
      </c>
      <c r="H97" s="9">
        <v>0.36521739130434783</v>
      </c>
      <c r="I97" s="9">
        <v>0.38011695906432746</v>
      </c>
      <c r="J97" s="9">
        <v>0.27659574468085107</v>
      </c>
      <c r="K97" s="9">
        <v>0.31683168316831684</v>
      </c>
      <c r="L97" s="9">
        <v>0.62686567164179108</v>
      </c>
      <c r="M97" s="9">
        <v>0.33333333333333326</v>
      </c>
      <c r="N97" s="9">
        <v>0.39285714285714285</v>
      </c>
      <c r="O97" s="9">
        <v>0.41975308641975301</v>
      </c>
      <c r="P97" s="9">
        <v>0.45108695652173914</v>
      </c>
      <c r="Q97" s="9">
        <v>0.57894736842105265</v>
      </c>
      <c r="R97" s="9">
        <v>0.72727272727272729</v>
      </c>
      <c r="S97" s="9">
        <v>0.40384615384615385</v>
      </c>
      <c r="T97" s="9">
        <v>0.33333333333333326</v>
      </c>
      <c r="U97" s="9">
        <v>0.31147540983606559</v>
      </c>
      <c r="V97" s="9">
        <v>0.67741935483870963</v>
      </c>
    </row>
    <row r="98" spans="1:22" ht="12.6" customHeight="1" x14ac:dyDescent="0.25">
      <c r="A98" s="67" t="s">
        <v>88</v>
      </c>
      <c r="B98" s="9">
        <v>0.51538461538461533</v>
      </c>
      <c r="C98" s="9">
        <v>0.64655172413793105</v>
      </c>
      <c r="D98" s="9">
        <v>0.77922077922077937</v>
      </c>
      <c r="E98" s="9">
        <v>0.52500000000000002</v>
      </c>
      <c r="F98" s="9">
        <v>0.70476190476190481</v>
      </c>
      <c r="G98" s="9">
        <v>0.67213114754098358</v>
      </c>
      <c r="H98" s="9">
        <v>0.59130434782608698</v>
      </c>
      <c r="I98" s="9">
        <v>0.61403508771929827</v>
      </c>
      <c r="J98" s="9">
        <v>0.48936170212765956</v>
      </c>
      <c r="K98" s="9">
        <v>0.56930693069306926</v>
      </c>
      <c r="L98" s="9">
        <v>0.70149253731343297</v>
      </c>
      <c r="M98" s="9">
        <v>0.5</v>
      </c>
      <c r="N98" s="9">
        <v>0.58673469387755106</v>
      </c>
      <c r="O98" s="9">
        <v>0.33333333333333326</v>
      </c>
      <c r="P98" s="9">
        <v>0.69021739130434778</v>
      </c>
      <c r="Q98" s="9">
        <v>0.61654135338345861</v>
      </c>
      <c r="R98" s="9">
        <v>0.78181818181818186</v>
      </c>
      <c r="S98" s="9">
        <v>0.65384615384615385</v>
      </c>
      <c r="T98" s="9">
        <v>0.76470588235294112</v>
      </c>
      <c r="U98" s="9">
        <v>0.48360655737704916</v>
      </c>
      <c r="V98" s="9">
        <v>0.93548387096774188</v>
      </c>
    </row>
    <row r="99" spans="1:22" ht="12.6" customHeight="1" x14ac:dyDescent="0.25">
      <c r="A99" s="67" t="s">
        <v>89</v>
      </c>
      <c r="B99" s="64" t="s">
        <v>84</v>
      </c>
      <c r="C99" s="64" t="s">
        <v>84</v>
      </c>
      <c r="D99" s="64" t="s">
        <v>84</v>
      </c>
      <c r="E99" s="64" t="s">
        <v>84</v>
      </c>
      <c r="F99" s="64" t="s">
        <v>84</v>
      </c>
      <c r="G99" s="64" t="s">
        <v>84</v>
      </c>
      <c r="H99" s="64" t="s">
        <v>84</v>
      </c>
      <c r="I99" s="64" t="s">
        <v>84</v>
      </c>
      <c r="J99" s="64" t="s">
        <v>84</v>
      </c>
      <c r="K99" s="64" t="s">
        <v>84</v>
      </c>
      <c r="L99" s="64" t="s">
        <v>84</v>
      </c>
      <c r="M99" s="64" t="s">
        <v>84</v>
      </c>
      <c r="N99" s="64" t="s">
        <v>84</v>
      </c>
      <c r="O99" s="64" t="s">
        <v>84</v>
      </c>
      <c r="P99" s="64" t="s">
        <v>84</v>
      </c>
      <c r="Q99" s="64" t="s">
        <v>84</v>
      </c>
      <c r="R99" s="64" t="s">
        <v>84</v>
      </c>
      <c r="S99" s="64" t="s">
        <v>84</v>
      </c>
      <c r="T99" s="64" t="s">
        <v>84</v>
      </c>
      <c r="U99" s="64" t="s">
        <v>84</v>
      </c>
      <c r="V99" s="64" t="s">
        <v>84</v>
      </c>
    </row>
    <row r="100" spans="1:22" ht="12.6" customHeight="1" x14ac:dyDescent="0.25">
      <c r="A100" s="67" t="s">
        <v>90</v>
      </c>
      <c r="B100" s="9">
        <v>7.6923076923076927E-2</v>
      </c>
      <c r="C100" s="9">
        <v>0.17241379310344829</v>
      </c>
      <c r="D100" s="9">
        <v>0.44155844155844159</v>
      </c>
      <c r="E100" s="9">
        <v>0.13333333333333333</v>
      </c>
      <c r="F100" s="9">
        <v>0.27619047619047621</v>
      </c>
      <c r="G100" s="9">
        <v>9.8360655737704916E-2</v>
      </c>
      <c r="H100" s="9">
        <v>0.13043478260869565</v>
      </c>
      <c r="I100" s="9">
        <v>0.21052631578947367</v>
      </c>
      <c r="J100" s="9">
        <v>5.3191489361702128E-2</v>
      </c>
      <c r="K100" s="9">
        <v>6.4356435643564358E-2</v>
      </c>
      <c r="L100" s="9">
        <v>0.11442786069651742</v>
      </c>
      <c r="M100" s="9">
        <v>0.21568627450980393</v>
      </c>
      <c r="N100" s="9">
        <v>0.19387755102040816</v>
      </c>
      <c r="O100" s="9">
        <v>0.13580246913580246</v>
      </c>
      <c r="P100" s="9">
        <v>0.32608695652173914</v>
      </c>
      <c r="Q100" s="9">
        <v>0.2932330827067669</v>
      </c>
      <c r="R100" s="9">
        <v>0.19090909090909094</v>
      </c>
      <c r="S100" s="9">
        <v>9.6153846153846173E-2</v>
      </c>
      <c r="T100" s="9">
        <v>0.13725490196078433</v>
      </c>
      <c r="U100" s="9">
        <v>0.18852459016393441</v>
      </c>
      <c r="V100" s="9"/>
    </row>
    <row r="101" spans="1:22" ht="12.6" customHeight="1" x14ac:dyDescent="0.25">
      <c r="A101" s="67" t="s">
        <v>91</v>
      </c>
      <c r="B101" s="64" t="s">
        <v>84</v>
      </c>
      <c r="C101" s="64" t="s">
        <v>84</v>
      </c>
      <c r="D101" s="64" t="s">
        <v>84</v>
      </c>
      <c r="E101" s="64" t="s">
        <v>84</v>
      </c>
      <c r="F101" s="64" t="s">
        <v>84</v>
      </c>
      <c r="G101" s="64" t="s">
        <v>84</v>
      </c>
      <c r="H101" s="64" t="s">
        <v>84</v>
      </c>
      <c r="I101" s="64" t="s">
        <v>84</v>
      </c>
      <c r="J101" s="64" t="s">
        <v>84</v>
      </c>
      <c r="K101" s="64" t="s">
        <v>84</v>
      </c>
      <c r="L101" s="64" t="s">
        <v>84</v>
      </c>
      <c r="M101" s="64" t="s">
        <v>84</v>
      </c>
      <c r="N101" s="64" t="s">
        <v>84</v>
      </c>
      <c r="O101" s="64" t="s">
        <v>84</v>
      </c>
      <c r="P101" s="64" t="s">
        <v>84</v>
      </c>
      <c r="Q101" s="64" t="s">
        <v>84</v>
      </c>
      <c r="R101" s="64" t="s">
        <v>84</v>
      </c>
      <c r="S101" s="64" t="s">
        <v>84</v>
      </c>
      <c r="T101" s="64" t="s">
        <v>84</v>
      </c>
      <c r="U101" s="64" t="s">
        <v>84</v>
      </c>
      <c r="V101" s="64" t="s">
        <v>84</v>
      </c>
    </row>
    <row r="102" spans="1:22" ht="12.6" customHeight="1" thickBot="1" x14ac:dyDescent="0.3">
      <c r="A102" s="67" t="s">
        <v>92</v>
      </c>
      <c r="B102" s="9">
        <v>0.15384615384615385</v>
      </c>
      <c r="C102" s="9">
        <v>6.0344827586206892E-2</v>
      </c>
      <c r="D102" s="9">
        <v>0.31168831168831168</v>
      </c>
      <c r="E102" s="9">
        <v>0.18333333333333332</v>
      </c>
      <c r="F102" s="9">
        <v>0.15238095238095239</v>
      </c>
      <c r="G102" s="9">
        <v>0.21311475409836064</v>
      </c>
      <c r="H102" s="9">
        <v>5.2173913043478265E-2</v>
      </c>
      <c r="I102" s="9">
        <v>0.1871345029239766</v>
      </c>
      <c r="J102" s="9">
        <v>6.3829787234042548E-2</v>
      </c>
      <c r="K102" s="9">
        <v>6.4356435643564358E-2</v>
      </c>
      <c r="L102" s="9">
        <v>8.45771144278607E-2</v>
      </c>
      <c r="M102" s="9">
        <v>0.17647058823529413</v>
      </c>
      <c r="N102" s="9">
        <v>0.20408163265306123</v>
      </c>
      <c r="O102" s="9">
        <v>8.6419753086419748E-2</v>
      </c>
      <c r="P102" s="9">
        <v>0.17934782608695651</v>
      </c>
      <c r="Q102" s="9">
        <v>0.35338345864661652</v>
      </c>
      <c r="R102" s="9">
        <v>0.25454545454545452</v>
      </c>
      <c r="S102" s="9">
        <v>0.17307692307692307</v>
      </c>
      <c r="T102" s="9">
        <v>9.8039215686274522E-2</v>
      </c>
      <c r="U102" s="9">
        <v>0.22131147540983606</v>
      </c>
      <c r="V102" s="9">
        <v>0.25806451612903225</v>
      </c>
    </row>
    <row r="103" spans="1:22" ht="12.6" customHeight="1" x14ac:dyDescent="0.25">
      <c r="A103" s="114">
        <v>2007</v>
      </c>
      <c r="B103" s="99" t="s">
        <v>35</v>
      </c>
      <c r="C103" s="99" t="s">
        <v>32</v>
      </c>
      <c r="D103" s="99" t="s">
        <v>45</v>
      </c>
      <c r="E103" s="99" t="s">
        <v>46</v>
      </c>
      <c r="F103" s="99" t="s">
        <v>36</v>
      </c>
      <c r="G103" s="99" t="s">
        <v>48</v>
      </c>
      <c r="H103" s="99" t="s">
        <v>37</v>
      </c>
      <c r="I103" s="99" t="s">
        <v>65</v>
      </c>
      <c r="J103" s="99" t="s">
        <v>66</v>
      </c>
      <c r="K103" s="99" t="s">
        <v>41</v>
      </c>
      <c r="L103" s="99" t="s">
        <v>34</v>
      </c>
      <c r="M103" s="99" t="s">
        <v>49</v>
      </c>
      <c r="N103" s="99" t="s">
        <v>44</v>
      </c>
      <c r="O103" s="99" t="s">
        <v>43</v>
      </c>
      <c r="P103" s="99" t="s">
        <v>67</v>
      </c>
      <c r="Q103" s="99" t="s">
        <v>40</v>
      </c>
      <c r="R103" s="99" t="s">
        <v>52</v>
      </c>
      <c r="S103" s="99" t="s">
        <v>51</v>
      </c>
      <c r="T103" s="99" t="s">
        <v>50</v>
      </c>
      <c r="U103" s="99" t="s">
        <v>47</v>
      </c>
      <c r="V103" s="99" t="s">
        <v>33</v>
      </c>
    </row>
    <row r="104" spans="1:22" ht="12.6" customHeight="1" x14ac:dyDescent="0.25">
      <c r="A104" s="67" t="s">
        <v>81</v>
      </c>
      <c r="B104" s="9">
        <v>0.90833333333333333</v>
      </c>
      <c r="C104" s="9">
        <v>0.67500000000000004</v>
      </c>
      <c r="D104" s="9">
        <v>0.99</v>
      </c>
      <c r="E104" s="9">
        <v>0.93333333333333324</v>
      </c>
      <c r="F104" s="9">
        <v>0.79166666666666652</v>
      </c>
      <c r="G104" s="9">
        <v>0.81666666666666676</v>
      </c>
      <c r="H104" s="9">
        <v>0.85833333333333328</v>
      </c>
      <c r="I104" s="9">
        <v>0.85624999999999996</v>
      </c>
      <c r="J104" s="9">
        <v>0.9</v>
      </c>
      <c r="K104" s="9">
        <v>0.85499999999999998</v>
      </c>
      <c r="L104" s="9">
        <v>0.67500000000000004</v>
      </c>
      <c r="M104" s="9">
        <v>0.8</v>
      </c>
      <c r="N104" s="9">
        <v>0.91160220994475138</v>
      </c>
      <c r="O104" s="9">
        <v>0.69620253164556967</v>
      </c>
      <c r="P104" s="9">
        <v>0.93854748603351945</v>
      </c>
      <c r="Q104" s="9">
        <v>0.45</v>
      </c>
      <c r="R104" s="9">
        <v>0.96694214876033058</v>
      </c>
      <c r="S104" s="9">
        <v>0.97499999999999998</v>
      </c>
      <c r="T104" s="9">
        <v>0.875</v>
      </c>
      <c r="U104" s="9">
        <v>0.91666666666666652</v>
      </c>
      <c r="V104" s="9">
        <v>0.8</v>
      </c>
    </row>
    <row r="105" spans="1:22" ht="12.6" customHeight="1" x14ac:dyDescent="0.25">
      <c r="A105" s="67" t="s">
        <v>82</v>
      </c>
      <c r="B105" s="9">
        <v>0.41666666666666674</v>
      </c>
      <c r="C105" s="9">
        <v>0.41666666666666674</v>
      </c>
      <c r="D105" s="9">
        <v>0.11</v>
      </c>
      <c r="E105" s="9">
        <v>0.38333333333333336</v>
      </c>
      <c r="F105" s="9">
        <v>0.36666666666666664</v>
      </c>
      <c r="G105" s="9">
        <v>0.25833333333333336</v>
      </c>
      <c r="H105" s="9">
        <v>0.18333333333333332</v>
      </c>
      <c r="I105" s="9">
        <v>0.375</v>
      </c>
      <c r="J105" s="9">
        <v>0.38</v>
      </c>
      <c r="K105" s="9">
        <v>0.255</v>
      </c>
      <c r="L105" s="9">
        <v>0.14499999999999999</v>
      </c>
      <c r="M105" s="9">
        <v>0.03</v>
      </c>
      <c r="N105" s="9">
        <v>8.8397790055248601E-2</v>
      </c>
      <c r="O105" s="9">
        <v>0.11392405063291139</v>
      </c>
      <c r="P105" s="9">
        <v>0.20670391061452512</v>
      </c>
      <c r="Q105" s="9">
        <v>0.10833333333333334</v>
      </c>
      <c r="R105" s="9">
        <v>0.4462809917355372</v>
      </c>
      <c r="S105" s="9">
        <v>0.1</v>
      </c>
      <c r="T105" s="9">
        <v>0.15</v>
      </c>
      <c r="U105" s="9">
        <v>0.25</v>
      </c>
      <c r="V105" s="9">
        <v>0.2</v>
      </c>
    </row>
    <row r="106" spans="1:22" ht="12.6" customHeight="1" x14ac:dyDescent="0.25">
      <c r="A106" s="67" t="s">
        <v>83</v>
      </c>
      <c r="B106" s="64" t="s">
        <v>84</v>
      </c>
      <c r="C106" s="64" t="s">
        <v>84</v>
      </c>
      <c r="D106" s="64" t="s">
        <v>84</v>
      </c>
      <c r="E106" s="64" t="s">
        <v>84</v>
      </c>
      <c r="F106" s="64" t="s">
        <v>84</v>
      </c>
      <c r="G106" s="64" t="s">
        <v>84</v>
      </c>
      <c r="H106" s="64" t="s">
        <v>84</v>
      </c>
      <c r="I106" s="64" t="s">
        <v>84</v>
      </c>
      <c r="J106" s="64" t="s">
        <v>84</v>
      </c>
      <c r="K106" s="64" t="s">
        <v>84</v>
      </c>
      <c r="L106" s="64" t="s">
        <v>84</v>
      </c>
      <c r="M106" s="64" t="s">
        <v>84</v>
      </c>
      <c r="N106" s="64" t="s">
        <v>84</v>
      </c>
      <c r="O106" s="64" t="s">
        <v>84</v>
      </c>
      <c r="P106" s="64" t="s">
        <v>84</v>
      </c>
      <c r="Q106" s="64" t="s">
        <v>84</v>
      </c>
      <c r="R106" s="64" t="s">
        <v>84</v>
      </c>
      <c r="S106" s="64" t="s">
        <v>84</v>
      </c>
      <c r="T106" s="64" t="s">
        <v>84</v>
      </c>
      <c r="U106" s="64" t="s">
        <v>84</v>
      </c>
      <c r="V106" s="64" t="s">
        <v>84</v>
      </c>
    </row>
    <row r="107" spans="1:22" ht="12.6" customHeight="1" x14ac:dyDescent="0.25">
      <c r="A107" s="67" t="s">
        <v>85</v>
      </c>
      <c r="B107" s="9">
        <v>0.59166666666666667</v>
      </c>
      <c r="C107" s="9">
        <v>0.55833333333333335</v>
      </c>
      <c r="D107" s="9">
        <v>0.51</v>
      </c>
      <c r="E107" s="9">
        <v>0.82499999999999996</v>
      </c>
      <c r="F107" s="9">
        <v>0.93333333333333324</v>
      </c>
      <c r="G107" s="9">
        <v>0.54166666666666663</v>
      </c>
      <c r="H107" s="9">
        <v>0.84166666666666667</v>
      </c>
      <c r="I107" s="9">
        <v>0.8125</v>
      </c>
      <c r="J107" s="9">
        <v>0.86</v>
      </c>
      <c r="K107" s="9">
        <v>0.71</v>
      </c>
      <c r="L107" s="9">
        <v>0.60499999999999998</v>
      </c>
      <c r="M107" s="9">
        <v>0.35</v>
      </c>
      <c r="N107" s="9">
        <v>0.4143646408839779</v>
      </c>
      <c r="O107" s="9">
        <v>0.59493670886075944</v>
      </c>
      <c r="P107" s="9">
        <v>0.76536312849162014</v>
      </c>
      <c r="Q107" s="9">
        <v>0.68333333333333324</v>
      </c>
      <c r="R107" s="9">
        <v>0.92561983471074383</v>
      </c>
      <c r="S107" s="9">
        <v>0.375</v>
      </c>
      <c r="T107" s="9">
        <v>0.7</v>
      </c>
      <c r="U107" s="9">
        <v>0.5083333333333333</v>
      </c>
      <c r="V107" s="9">
        <v>0.95</v>
      </c>
    </row>
    <row r="108" spans="1:22" ht="12.6" customHeight="1" x14ac:dyDescent="0.25">
      <c r="A108" s="67" t="s">
        <v>86</v>
      </c>
      <c r="B108" s="9">
        <v>0.72499999999999998</v>
      </c>
      <c r="C108" s="9">
        <v>0.5</v>
      </c>
      <c r="D108" s="9">
        <v>0.55000000000000004</v>
      </c>
      <c r="E108" s="9">
        <v>0.75</v>
      </c>
      <c r="F108" s="9">
        <v>0.76666666666666672</v>
      </c>
      <c r="G108" s="9">
        <v>0.625</v>
      </c>
      <c r="H108" s="9">
        <v>0.27500000000000002</v>
      </c>
      <c r="I108" s="9">
        <v>0.5625</v>
      </c>
      <c r="J108" s="9">
        <v>0.85</v>
      </c>
      <c r="K108" s="9">
        <v>0.77</v>
      </c>
      <c r="L108" s="9">
        <v>0.505</v>
      </c>
      <c r="M108" s="9">
        <v>0.17</v>
      </c>
      <c r="N108" s="9">
        <v>0.34254143646408841</v>
      </c>
      <c r="O108" s="9">
        <v>0.31645569620253167</v>
      </c>
      <c r="P108" s="9">
        <v>0.72067039106145248</v>
      </c>
      <c r="Q108" s="9">
        <v>0.3</v>
      </c>
      <c r="R108" s="9">
        <v>0.90082644628099173</v>
      </c>
      <c r="S108" s="9">
        <v>0.52500000000000002</v>
      </c>
      <c r="T108" s="9">
        <v>0.55000000000000004</v>
      </c>
      <c r="U108" s="9">
        <v>0.53333333333333333</v>
      </c>
      <c r="V108" s="9">
        <v>0.6</v>
      </c>
    </row>
    <row r="109" spans="1:22" ht="12.6" customHeight="1" x14ac:dyDescent="0.25">
      <c r="A109" s="67" t="s">
        <v>87</v>
      </c>
      <c r="B109" s="9">
        <v>0.58333333333333337</v>
      </c>
      <c r="C109" s="9">
        <v>0.69166666666666676</v>
      </c>
      <c r="D109" s="9">
        <v>0.27</v>
      </c>
      <c r="E109" s="9">
        <v>0.5083333333333333</v>
      </c>
      <c r="F109" s="9">
        <v>0.46666666666666662</v>
      </c>
      <c r="G109" s="9">
        <v>0.5</v>
      </c>
      <c r="H109" s="9">
        <v>0.54166666666666663</v>
      </c>
      <c r="I109" s="9">
        <v>0.625</v>
      </c>
      <c r="J109" s="9">
        <v>0.35</v>
      </c>
      <c r="K109" s="9">
        <v>0.5</v>
      </c>
      <c r="L109" s="9">
        <v>0.255</v>
      </c>
      <c r="M109" s="9">
        <v>0.54</v>
      </c>
      <c r="N109" s="9">
        <v>0.22651933701657459</v>
      </c>
      <c r="O109" s="9">
        <v>0.31645569620253167</v>
      </c>
      <c r="P109" s="9">
        <v>0.56983240223463683</v>
      </c>
      <c r="Q109" s="9">
        <v>0.43333333333333335</v>
      </c>
      <c r="R109" s="9">
        <v>0.46280991735537191</v>
      </c>
      <c r="S109" s="9">
        <v>0.9</v>
      </c>
      <c r="T109" s="9">
        <v>0.32500000000000001</v>
      </c>
      <c r="U109" s="9">
        <v>0.49166666666666664</v>
      </c>
      <c r="V109" s="9">
        <v>0.3</v>
      </c>
    </row>
    <row r="110" spans="1:22" ht="12.6" customHeight="1" x14ac:dyDescent="0.25">
      <c r="A110" s="67" t="s">
        <v>88</v>
      </c>
      <c r="B110" s="9">
        <v>0.55833333333333335</v>
      </c>
      <c r="C110" s="9">
        <v>0.64166666666666672</v>
      </c>
      <c r="D110" s="9">
        <v>0.22</v>
      </c>
      <c r="E110" s="9">
        <v>0.21666666666666667</v>
      </c>
      <c r="F110" s="9">
        <v>0.26666666666666666</v>
      </c>
      <c r="G110" s="9">
        <v>0.45</v>
      </c>
      <c r="H110" s="9">
        <v>0.32500000000000001</v>
      </c>
      <c r="I110" s="9">
        <v>0.58750000000000002</v>
      </c>
      <c r="J110" s="9">
        <v>0.39</v>
      </c>
      <c r="K110" s="9">
        <v>0.56000000000000005</v>
      </c>
      <c r="L110" s="9">
        <v>0.41</v>
      </c>
      <c r="M110" s="9">
        <v>0.47</v>
      </c>
      <c r="N110" s="9">
        <v>0.31491712707182318</v>
      </c>
      <c r="O110" s="9">
        <v>0.22784810126582278</v>
      </c>
      <c r="P110" s="9">
        <v>0.41899441340782123</v>
      </c>
      <c r="Q110" s="9">
        <v>0.20833333333333337</v>
      </c>
      <c r="R110" s="9">
        <v>4.1322314049586778E-2</v>
      </c>
      <c r="S110" s="9">
        <v>0.9</v>
      </c>
      <c r="T110" s="9">
        <v>0.15</v>
      </c>
      <c r="U110" s="9">
        <v>0.5083333333333333</v>
      </c>
      <c r="V110" s="9">
        <v>0.25</v>
      </c>
    </row>
    <row r="111" spans="1:22" ht="12.6" customHeight="1" x14ac:dyDescent="0.25">
      <c r="A111" s="67" t="s">
        <v>89</v>
      </c>
      <c r="B111" s="64" t="s">
        <v>84</v>
      </c>
      <c r="C111" s="64" t="s">
        <v>84</v>
      </c>
      <c r="D111" s="64" t="s">
        <v>84</v>
      </c>
      <c r="E111" s="64" t="s">
        <v>84</v>
      </c>
      <c r="F111" s="64" t="s">
        <v>84</v>
      </c>
      <c r="G111" s="64" t="s">
        <v>84</v>
      </c>
      <c r="H111" s="64" t="s">
        <v>84</v>
      </c>
      <c r="I111" s="64" t="s">
        <v>84</v>
      </c>
      <c r="J111" s="64" t="s">
        <v>84</v>
      </c>
      <c r="K111" s="64" t="s">
        <v>84</v>
      </c>
      <c r="L111" s="64" t="s">
        <v>84</v>
      </c>
      <c r="M111" s="64" t="s">
        <v>84</v>
      </c>
      <c r="N111" s="64" t="s">
        <v>84</v>
      </c>
      <c r="O111" s="64" t="s">
        <v>84</v>
      </c>
      <c r="P111" s="64" t="s">
        <v>84</v>
      </c>
      <c r="Q111" s="64" t="s">
        <v>84</v>
      </c>
      <c r="R111" s="64" t="s">
        <v>84</v>
      </c>
      <c r="S111" s="64" t="s">
        <v>84</v>
      </c>
      <c r="T111" s="64" t="s">
        <v>84</v>
      </c>
      <c r="U111" s="64" t="s">
        <v>84</v>
      </c>
      <c r="V111" s="64" t="s">
        <v>84</v>
      </c>
    </row>
    <row r="112" spans="1:22" ht="12.6" customHeight="1" x14ac:dyDescent="0.25">
      <c r="A112" s="67" t="s">
        <v>90</v>
      </c>
      <c r="B112" s="9">
        <v>0.3</v>
      </c>
      <c r="C112" s="9">
        <v>0.21666666666666667</v>
      </c>
      <c r="D112" s="9">
        <v>0.17</v>
      </c>
      <c r="E112" s="9">
        <v>0.31666666666666665</v>
      </c>
      <c r="F112" s="9">
        <v>0.27500000000000002</v>
      </c>
      <c r="G112" s="9">
        <v>0.26666666666666666</v>
      </c>
      <c r="H112" s="9">
        <v>7.4999999999999997E-2</v>
      </c>
      <c r="I112" s="9">
        <v>0.36875000000000002</v>
      </c>
      <c r="J112" s="9">
        <v>0.26</v>
      </c>
      <c r="K112" s="9">
        <v>0.23499999999999999</v>
      </c>
      <c r="L112" s="9">
        <v>0.39500000000000002</v>
      </c>
      <c r="M112" s="9">
        <v>0.01</v>
      </c>
      <c r="N112" s="9">
        <v>3.3149171270718231E-2</v>
      </c>
      <c r="O112" s="9">
        <v>0.27848101265822783</v>
      </c>
      <c r="P112" s="9">
        <v>0.22346368715083798</v>
      </c>
      <c r="Q112" s="9">
        <v>0.26666666666666666</v>
      </c>
      <c r="R112" s="9">
        <v>0.2975206611570248</v>
      </c>
      <c r="S112" s="9">
        <v>2.5000000000000001E-2</v>
      </c>
      <c r="T112" s="9">
        <v>0.32500000000000001</v>
      </c>
      <c r="U112" s="9">
        <v>0.375</v>
      </c>
      <c r="V112" s="9">
        <v>0.25</v>
      </c>
    </row>
    <row r="113" spans="1:22" ht="12.6" customHeight="1" x14ac:dyDescent="0.25">
      <c r="A113" s="67" t="s">
        <v>91</v>
      </c>
      <c r="B113" s="64" t="s">
        <v>84</v>
      </c>
      <c r="C113" s="64" t="s">
        <v>84</v>
      </c>
      <c r="D113" s="64" t="s">
        <v>84</v>
      </c>
      <c r="E113" s="64" t="s">
        <v>84</v>
      </c>
      <c r="F113" s="64" t="s">
        <v>84</v>
      </c>
      <c r="G113" s="64" t="s">
        <v>84</v>
      </c>
      <c r="H113" s="64" t="s">
        <v>84</v>
      </c>
      <c r="I113" s="64" t="s">
        <v>84</v>
      </c>
      <c r="J113" s="64" t="s">
        <v>84</v>
      </c>
      <c r="K113" s="64" t="s">
        <v>84</v>
      </c>
      <c r="L113" s="64" t="s">
        <v>84</v>
      </c>
      <c r="M113" s="64" t="s">
        <v>84</v>
      </c>
      <c r="N113" s="64" t="s">
        <v>84</v>
      </c>
      <c r="O113" s="64" t="s">
        <v>84</v>
      </c>
      <c r="P113" s="64" t="s">
        <v>84</v>
      </c>
      <c r="Q113" s="64" t="s">
        <v>84</v>
      </c>
      <c r="R113" s="64" t="s">
        <v>84</v>
      </c>
      <c r="S113" s="64" t="s">
        <v>84</v>
      </c>
      <c r="T113" s="64" t="s">
        <v>84</v>
      </c>
      <c r="U113" s="64" t="s">
        <v>84</v>
      </c>
      <c r="V113" s="64" t="s">
        <v>84</v>
      </c>
    </row>
    <row r="114" spans="1:22" ht="12.6" customHeight="1" thickBot="1" x14ac:dyDescent="0.3">
      <c r="A114" s="67" t="s">
        <v>92</v>
      </c>
      <c r="B114" s="9">
        <v>0.2</v>
      </c>
      <c r="C114" s="9">
        <v>0.111</v>
      </c>
      <c r="D114" s="9">
        <v>0.05</v>
      </c>
      <c r="E114" s="9">
        <v>6.9000000000000006E-2</v>
      </c>
      <c r="F114" s="9"/>
      <c r="G114" s="9">
        <v>6.9000000000000006E-2</v>
      </c>
      <c r="H114" s="9">
        <v>2.5999999999999999E-2</v>
      </c>
      <c r="I114" s="9">
        <v>0.29699999999999999</v>
      </c>
      <c r="J114" s="9">
        <v>7.0999999999999994E-2</v>
      </c>
      <c r="K114" s="9">
        <v>0.24</v>
      </c>
      <c r="L114" s="9">
        <v>6.0999999999999999E-2</v>
      </c>
      <c r="M114" s="9">
        <v>0.02</v>
      </c>
      <c r="N114" s="9">
        <v>3.3000000000000002E-2</v>
      </c>
      <c r="O114" s="9">
        <v>1.2999999999999999E-2</v>
      </c>
      <c r="P114" s="9">
        <v>0.09</v>
      </c>
      <c r="Q114" s="9">
        <v>1.7000000000000001E-2</v>
      </c>
      <c r="R114" s="9">
        <v>8.0000000000000002E-3</v>
      </c>
      <c r="S114" s="9">
        <v>0.47499999999999998</v>
      </c>
      <c r="T114" s="9">
        <v>7.9000000000000001E-2</v>
      </c>
      <c r="U114" s="9">
        <v>0.188</v>
      </c>
      <c r="V114" s="9">
        <v>2.5999999999999999E-2</v>
      </c>
    </row>
    <row r="115" spans="1:22" ht="12.6" customHeight="1" thickBot="1" x14ac:dyDescent="0.3">
      <c r="A115" s="114">
        <v>2006</v>
      </c>
      <c r="B115" s="99" t="s">
        <v>35</v>
      </c>
      <c r="C115" s="99" t="s">
        <v>32</v>
      </c>
      <c r="D115" s="99" t="s">
        <v>45</v>
      </c>
      <c r="E115" s="99" t="s">
        <v>46</v>
      </c>
      <c r="F115" s="99" t="s">
        <v>36</v>
      </c>
      <c r="G115" s="99" t="s">
        <v>48</v>
      </c>
      <c r="H115" s="99" t="s">
        <v>37</v>
      </c>
      <c r="I115" s="99" t="s">
        <v>65</v>
      </c>
      <c r="J115" s="99" t="s">
        <v>66</v>
      </c>
      <c r="K115" s="99" t="s">
        <v>41</v>
      </c>
      <c r="L115" s="99" t="s">
        <v>34</v>
      </c>
      <c r="M115" s="99" t="s">
        <v>49</v>
      </c>
      <c r="N115" s="99" t="s">
        <v>44</v>
      </c>
      <c r="O115" s="99" t="s">
        <v>43</v>
      </c>
      <c r="P115" s="99" t="s">
        <v>67</v>
      </c>
      <c r="Q115" s="99" t="s">
        <v>40</v>
      </c>
      <c r="R115" s="99" t="s">
        <v>52</v>
      </c>
      <c r="S115" s="99" t="s">
        <v>51</v>
      </c>
      <c r="T115" s="99" t="s">
        <v>50</v>
      </c>
      <c r="U115" s="99" t="s">
        <v>47</v>
      </c>
      <c r="V115" s="99" t="s">
        <v>33</v>
      </c>
    </row>
    <row r="116" spans="1:22" ht="12.6" customHeight="1" x14ac:dyDescent="0.25">
      <c r="A116" s="66" t="s">
        <v>81</v>
      </c>
      <c r="B116" s="9">
        <v>0.73333333333333328</v>
      </c>
      <c r="C116" s="9">
        <v>0.82644628099173556</v>
      </c>
      <c r="D116" s="9">
        <v>0.83</v>
      </c>
      <c r="E116" s="9">
        <v>0.8666666666666667</v>
      </c>
      <c r="F116" s="9">
        <v>0.86363636363636365</v>
      </c>
      <c r="G116" s="9">
        <v>0.8666666666666667</v>
      </c>
      <c r="H116" s="9">
        <v>0.875</v>
      </c>
      <c r="I116" s="9">
        <v>0.87647058823529411</v>
      </c>
      <c r="J116" s="9">
        <v>0.85555555555555562</v>
      </c>
      <c r="K116" s="9">
        <v>0.82</v>
      </c>
      <c r="L116" s="9">
        <v>0.88947368421052631</v>
      </c>
      <c r="M116" s="9">
        <v>0.74545454545454548</v>
      </c>
      <c r="N116" s="9">
        <v>0.70526315789473681</v>
      </c>
      <c r="O116" s="9">
        <v>0.72499999999999998</v>
      </c>
      <c r="P116" s="9">
        <v>0.82222222222222219</v>
      </c>
      <c r="Q116" s="9">
        <v>0.8</v>
      </c>
      <c r="R116" s="9">
        <v>0.86238532110091759</v>
      </c>
      <c r="S116" s="9">
        <v>0.62</v>
      </c>
      <c r="T116" s="9">
        <v>0.68</v>
      </c>
      <c r="U116" s="9">
        <v>0.84166666666666667</v>
      </c>
      <c r="V116" s="9">
        <v>0.36666666666666664</v>
      </c>
    </row>
    <row r="117" spans="1:22" ht="12.6" customHeight="1" x14ac:dyDescent="0.25">
      <c r="A117" s="67" t="s">
        <v>82</v>
      </c>
      <c r="B117" s="9">
        <v>0.46666666666666662</v>
      </c>
      <c r="C117" s="9">
        <v>0.18181818181818182</v>
      </c>
      <c r="D117" s="9">
        <v>0.4</v>
      </c>
      <c r="E117" s="9">
        <v>0.11666666666666665</v>
      </c>
      <c r="F117" s="9">
        <v>9.0909090909090905E-3</v>
      </c>
      <c r="G117" s="9">
        <v>0.15833333333333333</v>
      </c>
      <c r="H117" s="9">
        <v>0.22500000000000001</v>
      </c>
      <c r="I117" s="9">
        <v>0.14117647058823529</v>
      </c>
      <c r="J117" s="9">
        <v>0.22222222222222221</v>
      </c>
      <c r="K117" s="9">
        <v>0.17</v>
      </c>
      <c r="L117" s="9">
        <v>0.1</v>
      </c>
      <c r="M117" s="9">
        <v>0.1</v>
      </c>
      <c r="N117" s="9">
        <v>7.8947368421052627E-2</v>
      </c>
      <c r="O117" s="9">
        <v>8.7499999999999994E-2</v>
      </c>
      <c r="P117" s="9">
        <v>0.15</v>
      </c>
      <c r="Q117" s="9">
        <v>0.10833333333333334</v>
      </c>
      <c r="R117" s="9">
        <v>0.13761467889908258</v>
      </c>
      <c r="S117" s="9">
        <v>0.1</v>
      </c>
      <c r="T117" s="9">
        <v>0.06</v>
      </c>
      <c r="U117" s="9">
        <v>0.23333333333333331</v>
      </c>
      <c r="V117" s="9">
        <v>0.43333333333333335</v>
      </c>
    </row>
    <row r="118" spans="1:22" ht="12.6" customHeight="1" x14ac:dyDescent="0.25">
      <c r="A118" s="67" t="s">
        <v>83</v>
      </c>
      <c r="B118" s="64" t="s">
        <v>84</v>
      </c>
      <c r="C118" s="64" t="s">
        <v>84</v>
      </c>
      <c r="D118" s="64" t="s">
        <v>84</v>
      </c>
      <c r="E118" s="64" t="s">
        <v>84</v>
      </c>
      <c r="F118" s="64" t="s">
        <v>84</v>
      </c>
      <c r="G118" s="64" t="s">
        <v>84</v>
      </c>
      <c r="H118" s="64" t="s">
        <v>84</v>
      </c>
      <c r="I118" s="64" t="s">
        <v>84</v>
      </c>
      <c r="J118" s="64" t="s">
        <v>84</v>
      </c>
      <c r="K118" s="64" t="s">
        <v>84</v>
      </c>
      <c r="L118" s="64" t="s">
        <v>84</v>
      </c>
      <c r="M118" s="64" t="s">
        <v>84</v>
      </c>
      <c r="N118" s="64" t="s">
        <v>84</v>
      </c>
      <c r="O118" s="64" t="s">
        <v>84</v>
      </c>
      <c r="P118" s="64" t="s">
        <v>84</v>
      </c>
      <c r="Q118" s="64" t="s">
        <v>84</v>
      </c>
      <c r="R118" s="64" t="s">
        <v>84</v>
      </c>
      <c r="S118" s="64" t="s">
        <v>84</v>
      </c>
      <c r="T118" s="64" t="s">
        <v>84</v>
      </c>
      <c r="U118" s="64" t="s">
        <v>84</v>
      </c>
      <c r="V118" s="64" t="s">
        <v>84</v>
      </c>
    </row>
    <row r="119" spans="1:22" ht="12.6" customHeight="1" x14ac:dyDescent="0.25">
      <c r="A119" s="67" t="s">
        <v>85</v>
      </c>
      <c r="B119" s="9">
        <v>0.625</v>
      </c>
      <c r="C119" s="9">
        <v>0.66942148760330578</v>
      </c>
      <c r="D119" s="9">
        <v>0.72</v>
      </c>
      <c r="E119" s="9">
        <v>0.67500000000000004</v>
      </c>
      <c r="F119" s="9">
        <v>0.6454545454545455</v>
      </c>
      <c r="G119" s="9">
        <v>0.48333333333333334</v>
      </c>
      <c r="H119" s="9">
        <v>0.79166666666666652</v>
      </c>
      <c r="I119" s="9">
        <v>0.52352941176470591</v>
      </c>
      <c r="J119" s="9">
        <v>0.7777777777777779</v>
      </c>
      <c r="K119" s="9">
        <v>0.69499999999999995</v>
      </c>
      <c r="L119" s="9">
        <v>0.38421052631578945</v>
      </c>
      <c r="M119" s="9">
        <v>0.49090909090909096</v>
      </c>
      <c r="N119" s="9">
        <v>0.53157894736842104</v>
      </c>
      <c r="O119" s="9">
        <v>0.8125</v>
      </c>
      <c r="P119" s="9">
        <v>0.61111111111111116</v>
      </c>
      <c r="Q119" s="9">
        <v>0.77500000000000002</v>
      </c>
      <c r="R119" s="9">
        <v>0.40366972477064222</v>
      </c>
      <c r="S119" s="9">
        <v>0.28000000000000003</v>
      </c>
      <c r="T119" s="9">
        <v>0.72</v>
      </c>
      <c r="U119" s="9">
        <v>0.46666666666666662</v>
      </c>
      <c r="V119" s="9">
        <v>0.33333333333333326</v>
      </c>
    </row>
    <row r="120" spans="1:22" ht="12.6" customHeight="1" x14ac:dyDescent="0.25">
      <c r="A120" s="67" t="s">
        <v>86</v>
      </c>
      <c r="B120" s="9">
        <v>0.6</v>
      </c>
      <c r="C120" s="9">
        <v>0.6198347107438017</v>
      </c>
      <c r="D120" s="9">
        <v>0.63</v>
      </c>
      <c r="E120" s="9">
        <v>0.3</v>
      </c>
      <c r="F120" s="9">
        <v>0.19090909090909094</v>
      </c>
      <c r="G120" s="9">
        <v>0.39166666666666666</v>
      </c>
      <c r="H120" s="9">
        <v>0.5083333333333333</v>
      </c>
      <c r="I120" s="9">
        <v>0.48823529411764705</v>
      </c>
      <c r="J120" s="9">
        <v>0.52222222222222225</v>
      </c>
      <c r="K120" s="9">
        <v>0.52</v>
      </c>
      <c r="L120" s="9">
        <v>0.5</v>
      </c>
      <c r="M120" s="9">
        <v>0.48181818181818181</v>
      </c>
      <c r="N120" s="9">
        <v>0.39473684210526316</v>
      </c>
      <c r="O120" s="9">
        <v>0.61250000000000004</v>
      </c>
      <c r="P120" s="9">
        <v>0.62222222222222223</v>
      </c>
      <c r="Q120" s="9">
        <v>0.6166666666666667</v>
      </c>
      <c r="R120" s="9">
        <v>0.45871559633027525</v>
      </c>
      <c r="S120" s="9">
        <v>0.26</v>
      </c>
      <c r="T120" s="9">
        <v>0.72</v>
      </c>
      <c r="U120" s="9">
        <v>0.44166666666666665</v>
      </c>
      <c r="V120" s="9">
        <v>0.6</v>
      </c>
    </row>
    <row r="121" spans="1:22" ht="12.6" customHeight="1" x14ac:dyDescent="0.25">
      <c r="A121" s="67" t="s">
        <v>87</v>
      </c>
      <c r="B121" s="9">
        <v>0.56666666666666665</v>
      </c>
      <c r="C121" s="9">
        <v>0.58677685950413228</v>
      </c>
      <c r="D121" s="9">
        <v>0.49</v>
      </c>
      <c r="E121" s="9">
        <v>0.65</v>
      </c>
      <c r="F121" s="9">
        <v>0.92727272727272725</v>
      </c>
      <c r="G121" s="9">
        <v>0.68333333333333324</v>
      </c>
      <c r="H121" s="9">
        <v>0.77500000000000002</v>
      </c>
      <c r="I121" s="9">
        <v>0.45294117647058824</v>
      </c>
      <c r="J121" s="9">
        <v>0.58888888888888891</v>
      </c>
      <c r="K121" s="9">
        <v>0.61</v>
      </c>
      <c r="L121" s="9">
        <v>0.55263157894736847</v>
      </c>
      <c r="M121" s="9">
        <v>0.4</v>
      </c>
      <c r="N121" s="9">
        <v>0.46842105263157896</v>
      </c>
      <c r="O121" s="9">
        <v>0.35</v>
      </c>
      <c r="P121" s="9">
        <v>0.48333333333333334</v>
      </c>
      <c r="Q121" s="9">
        <v>0.28333333333333333</v>
      </c>
      <c r="R121" s="9">
        <v>0.60550458715596334</v>
      </c>
      <c r="S121" s="9">
        <v>0.5</v>
      </c>
      <c r="T121" s="9">
        <v>0.14000000000000001</v>
      </c>
      <c r="U121" s="9">
        <v>0.5083333333333333</v>
      </c>
      <c r="V121" s="9">
        <v>0.96666666666666667</v>
      </c>
    </row>
    <row r="122" spans="1:22" ht="12.6" customHeight="1" x14ac:dyDescent="0.25">
      <c r="A122" s="67" t="s">
        <v>88</v>
      </c>
      <c r="B122" s="9">
        <v>0.59166666666666667</v>
      </c>
      <c r="C122" s="9">
        <v>0.45454545454545453</v>
      </c>
      <c r="D122" s="9">
        <v>0.63</v>
      </c>
      <c r="E122" s="9">
        <v>0.39166666666666666</v>
      </c>
      <c r="F122" s="9">
        <v>0.39090909090909093</v>
      </c>
      <c r="G122" s="9">
        <v>0.45833333333333326</v>
      </c>
      <c r="H122" s="9">
        <v>0.40833333333333338</v>
      </c>
      <c r="I122" s="9">
        <v>0.28235294117647058</v>
      </c>
      <c r="J122" s="9">
        <v>0.46666666666666662</v>
      </c>
      <c r="K122" s="9">
        <v>0.31</v>
      </c>
      <c r="L122" s="9">
        <v>0.51578947368421058</v>
      </c>
      <c r="M122" s="9">
        <v>0.60909090909090913</v>
      </c>
      <c r="N122" s="9">
        <v>0.30526315789473685</v>
      </c>
      <c r="O122" s="9">
        <v>0.63749999999999996</v>
      </c>
      <c r="P122" s="9">
        <v>0.67777777777777781</v>
      </c>
      <c r="Q122" s="9">
        <v>0.7416666666666667</v>
      </c>
      <c r="R122" s="9">
        <v>0.33944954128440374</v>
      </c>
      <c r="S122" s="9">
        <v>0.42</v>
      </c>
      <c r="T122" s="9">
        <v>0.44</v>
      </c>
      <c r="U122" s="9">
        <v>0.46666666666666662</v>
      </c>
      <c r="V122" s="9">
        <v>0.6333333333333333</v>
      </c>
    </row>
    <row r="123" spans="1:22" ht="12.6" customHeight="1" x14ac:dyDescent="0.25">
      <c r="A123" s="67" t="s">
        <v>89</v>
      </c>
      <c r="B123" s="64" t="s">
        <v>84</v>
      </c>
      <c r="C123" s="64" t="s">
        <v>84</v>
      </c>
      <c r="D123" s="64" t="s">
        <v>84</v>
      </c>
      <c r="E123" s="64" t="s">
        <v>84</v>
      </c>
      <c r="F123" s="64" t="s">
        <v>84</v>
      </c>
      <c r="G123" s="64" t="s">
        <v>84</v>
      </c>
      <c r="H123" s="64" t="s">
        <v>84</v>
      </c>
      <c r="I123" s="64" t="s">
        <v>84</v>
      </c>
      <c r="J123" s="64" t="s">
        <v>84</v>
      </c>
      <c r="K123" s="64" t="s">
        <v>84</v>
      </c>
      <c r="L123" s="64" t="s">
        <v>84</v>
      </c>
      <c r="M123" s="64" t="s">
        <v>84</v>
      </c>
      <c r="N123" s="64" t="s">
        <v>84</v>
      </c>
      <c r="O123" s="64" t="s">
        <v>84</v>
      </c>
      <c r="P123" s="64" t="s">
        <v>84</v>
      </c>
      <c r="Q123" s="64" t="s">
        <v>84</v>
      </c>
      <c r="R123" s="64" t="s">
        <v>84</v>
      </c>
      <c r="S123" s="64" t="s">
        <v>84</v>
      </c>
      <c r="T123" s="64" t="s">
        <v>84</v>
      </c>
      <c r="U123" s="64" t="s">
        <v>84</v>
      </c>
      <c r="V123" s="64" t="s">
        <v>84</v>
      </c>
    </row>
    <row r="124" spans="1:22" ht="12.6" customHeight="1" x14ac:dyDescent="0.25">
      <c r="A124" s="67" t="s">
        <v>90</v>
      </c>
      <c r="B124" s="9">
        <v>0.33333333333333326</v>
      </c>
      <c r="C124" s="9">
        <v>0.28099173553719009</v>
      </c>
      <c r="D124" s="9">
        <v>0.23</v>
      </c>
      <c r="E124" s="9">
        <v>0.28333333333333333</v>
      </c>
      <c r="F124" s="9">
        <v>0.27272727272727271</v>
      </c>
      <c r="G124" s="9">
        <v>0.33333333333333326</v>
      </c>
      <c r="H124" s="9">
        <v>0.35</v>
      </c>
      <c r="I124" s="9">
        <v>0.1588235294117647</v>
      </c>
      <c r="J124" s="9">
        <v>0.4</v>
      </c>
      <c r="K124" s="9">
        <v>0.35</v>
      </c>
      <c r="L124" s="9">
        <v>0.12105263157894736</v>
      </c>
      <c r="M124" s="9">
        <v>0.11818181818181818</v>
      </c>
      <c r="N124" s="9">
        <v>0.22105263157894736</v>
      </c>
      <c r="O124" s="9">
        <v>0.58750000000000002</v>
      </c>
      <c r="P124" s="9">
        <v>0.36666666666666664</v>
      </c>
      <c r="Q124" s="9">
        <v>0.23333333333333331</v>
      </c>
      <c r="R124" s="9">
        <v>0.3669724770642202</v>
      </c>
      <c r="S124" s="9">
        <v>0.42</v>
      </c>
      <c r="T124" s="9">
        <v>0.36</v>
      </c>
      <c r="U124" s="9">
        <v>0.25833333333333336</v>
      </c>
      <c r="V124" s="9">
        <v>0.36666666666666664</v>
      </c>
    </row>
    <row r="125" spans="1:22" ht="12.6" customHeight="1" x14ac:dyDescent="0.25">
      <c r="A125" s="67" t="s">
        <v>91</v>
      </c>
      <c r="B125" s="64" t="s">
        <v>84</v>
      </c>
      <c r="C125" s="64" t="s">
        <v>84</v>
      </c>
      <c r="D125" s="64" t="s">
        <v>84</v>
      </c>
      <c r="E125" s="64" t="s">
        <v>84</v>
      </c>
      <c r="F125" s="64" t="s">
        <v>84</v>
      </c>
      <c r="G125" s="64" t="s">
        <v>84</v>
      </c>
      <c r="H125" s="64" t="s">
        <v>84</v>
      </c>
      <c r="I125" s="64" t="s">
        <v>84</v>
      </c>
      <c r="J125" s="64" t="s">
        <v>84</v>
      </c>
      <c r="K125" s="64" t="s">
        <v>84</v>
      </c>
      <c r="L125" s="64" t="s">
        <v>84</v>
      </c>
      <c r="M125" s="64" t="s">
        <v>84</v>
      </c>
      <c r="N125" s="64" t="s">
        <v>84</v>
      </c>
      <c r="O125" s="64" t="s">
        <v>84</v>
      </c>
      <c r="P125" s="64" t="s">
        <v>84</v>
      </c>
      <c r="Q125" s="64" t="s">
        <v>84</v>
      </c>
      <c r="R125" s="64" t="s">
        <v>84</v>
      </c>
      <c r="S125" s="64" t="s">
        <v>84</v>
      </c>
      <c r="T125" s="64" t="s">
        <v>84</v>
      </c>
      <c r="U125" s="64" t="s">
        <v>84</v>
      </c>
      <c r="V125" s="64" t="s">
        <v>84</v>
      </c>
    </row>
    <row r="126" spans="1:22" ht="12.6" customHeight="1" x14ac:dyDescent="0.25">
      <c r="A126" s="67" t="s">
        <v>92</v>
      </c>
      <c r="B126" s="9">
        <v>0.39166666666666666</v>
      </c>
      <c r="C126" s="9">
        <v>0.16528925619834711</v>
      </c>
      <c r="D126" s="9">
        <v>0.23</v>
      </c>
      <c r="E126" s="9">
        <v>0.17499999999999999</v>
      </c>
      <c r="F126" s="9">
        <v>2.7272727272727271E-2</v>
      </c>
      <c r="G126" s="9">
        <v>0.15</v>
      </c>
      <c r="H126" s="9">
        <v>0.15833333333333333</v>
      </c>
      <c r="I126" s="9">
        <v>8.2352941176470573E-2</v>
      </c>
      <c r="J126" s="9">
        <v>0.16666666666666663</v>
      </c>
      <c r="K126" s="9">
        <v>8.5000000000000006E-2</v>
      </c>
      <c r="L126" s="9">
        <v>0.12105263157894736</v>
      </c>
      <c r="M126" s="9">
        <v>0.26363636363636361</v>
      </c>
      <c r="N126" s="9">
        <v>6.8421052631578952E-2</v>
      </c>
      <c r="O126" s="9">
        <v>0.42499999999999999</v>
      </c>
      <c r="P126" s="9">
        <v>0.10555555555555556</v>
      </c>
      <c r="Q126" s="9">
        <v>0.10833333333333334</v>
      </c>
      <c r="R126" s="9">
        <v>0.17431192660550457</v>
      </c>
      <c r="S126" s="9">
        <v>0.14000000000000001</v>
      </c>
      <c r="T126" s="9">
        <v>0.32</v>
      </c>
      <c r="U126" s="9">
        <v>0.15833333333333333</v>
      </c>
      <c r="V126" s="9">
        <v>0.26666666666666666</v>
      </c>
    </row>
    <row r="127" spans="1:22" ht="12.6" customHeight="1" x14ac:dyDescent="0.25"/>
    <row r="128" spans="1:22" ht="12.6" customHeight="1" x14ac:dyDescent="0.25"/>
    <row r="129" spans="1:23" ht="12.6" customHeight="1" thickBot="1" x14ac:dyDescent="0.3">
      <c r="A129" s="58" t="s">
        <v>76</v>
      </c>
      <c r="B129" s="58"/>
      <c r="C129" s="58"/>
      <c r="D129" s="37"/>
      <c r="F129" s="196" t="s">
        <v>77</v>
      </c>
      <c r="G129" s="196"/>
      <c r="H129" s="196"/>
      <c r="I129" s="196"/>
      <c r="J129" s="196"/>
      <c r="K129" s="196"/>
    </row>
    <row r="130" spans="1:23" s="26" customFormat="1" ht="12.6" customHeight="1" thickBot="1" x14ac:dyDescent="0.3">
      <c r="A130" s="96">
        <v>2019</v>
      </c>
      <c r="B130" s="99" t="s">
        <v>69</v>
      </c>
      <c r="C130" s="99" t="s">
        <v>70</v>
      </c>
      <c r="D130" s="1"/>
      <c r="E130" s="1"/>
      <c r="F130" s="96">
        <v>2019</v>
      </c>
      <c r="G130" s="99" t="s">
        <v>78</v>
      </c>
      <c r="H130" s="99" t="s">
        <v>72</v>
      </c>
      <c r="I130" s="115" t="s">
        <v>73</v>
      </c>
      <c r="J130" s="115" t="s">
        <v>74</v>
      </c>
      <c r="K130" s="115" t="s">
        <v>75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2.6" customHeight="1" x14ac:dyDescent="0.25">
      <c r="A131" s="60" t="s">
        <v>81</v>
      </c>
      <c r="B131" s="9">
        <v>0.51768953068592061</v>
      </c>
      <c r="C131" s="9">
        <v>0.56056860321384427</v>
      </c>
      <c r="F131" s="66" t="s">
        <v>81</v>
      </c>
      <c r="G131" s="9">
        <v>0.3781902552204176</v>
      </c>
      <c r="H131" s="9">
        <v>0.40214797136038188</v>
      </c>
      <c r="I131" s="9">
        <v>0.52713178294573648</v>
      </c>
      <c r="J131" s="9">
        <v>0.63738738738738743</v>
      </c>
      <c r="K131" s="9">
        <v>0.73514211886304925</v>
      </c>
    </row>
    <row r="132" spans="1:23" ht="12.6" customHeight="1" x14ac:dyDescent="0.25">
      <c r="A132" s="62" t="s">
        <v>82</v>
      </c>
      <c r="B132" s="9">
        <v>0.44693140794223829</v>
      </c>
      <c r="C132" s="9">
        <v>0.37886279357231151</v>
      </c>
      <c r="F132" s="67" t="s">
        <v>82</v>
      </c>
      <c r="G132" s="9">
        <v>0.58236658932714613</v>
      </c>
      <c r="H132" s="9">
        <v>0.56801909307875897</v>
      </c>
      <c r="I132" s="9">
        <v>0.47868217054263568</v>
      </c>
      <c r="J132" s="9">
        <v>0.34009009009009011</v>
      </c>
      <c r="K132" s="9">
        <v>0.13824289405684753</v>
      </c>
    </row>
    <row r="133" spans="1:23" ht="12.6" customHeight="1" x14ac:dyDescent="0.25">
      <c r="A133" s="62" t="s">
        <v>83</v>
      </c>
      <c r="B133" s="9">
        <v>0.2</v>
      </c>
      <c r="C133" s="9">
        <v>0.1779975278121137</v>
      </c>
      <c r="F133" s="67" t="s">
        <v>83</v>
      </c>
      <c r="G133" s="9">
        <v>0.42459396751740142</v>
      </c>
      <c r="H133" s="9">
        <v>0.28400954653937949</v>
      </c>
      <c r="I133" s="9">
        <v>0.15310077519379844</v>
      </c>
      <c r="J133" s="9">
        <v>0.1036036036036036</v>
      </c>
      <c r="K133" s="9">
        <v>2.454780361757106E-2</v>
      </c>
    </row>
    <row r="134" spans="1:23" ht="12.6" customHeight="1" x14ac:dyDescent="0.25">
      <c r="A134" s="62" t="s">
        <v>85</v>
      </c>
      <c r="B134" s="9">
        <v>0.20144404332129967</v>
      </c>
      <c r="C134" s="9">
        <v>0.13658838071693449</v>
      </c>
      <c r="F134" s="67" t="s">
        <v>85</v>
      </c>
      <c r="G134" s="9">
        <v>0.10208816705336426</v>
      </c>
      <c r="H134" s="9">
        <v>0.12291169451073986</v>
      </c>
      <c r="I134" s="9">
        <v>0.19186046511627908</v>
      </c>
      <c r="J134" s="9">
        <v>0.23648648648648649</v>
      </c>
      <c r="K134" s="9">
        <v>0.19250645994832041</v>
      </c>
    </row>
    <row r="135" spans="1:23" ht="12.6" customHeight="1" x14ac:dyDescent="0.25">
      <c r="A135" s="62" t="s">
        <v>86</v>
      </c>
      <c r="B135" s="9">
        <v>0.17400722021660647</v>
      </c>
      <c r="C135" s="9">
        <v>0.14091470951792337</v>
      </c>
      <c r="F135" s="67" t="s">
        <v>86</v>
      </c>
      <c r="G135" s="9">
        <v>5.336426914153132E-2</v>
      </c>
      <c r="H135" s="9">
        <v>8.7112171837708849E-2</v>
      </c>
      <c r="I135" s="9">
        <v>0.15697674418604651</v>
      </c>
      <c r="J135" s="9">
        <v>0.22972972972972974</v>
      </c>
      <c r="K135" s="9">
        <v>0.2454780361757106</v>
      </c>
    </row>
    <row r="136" spans="1:23" ht="12.6" customHeight="1" x14ac:dyDescent="0.25">
      <c r="A136" s="62" t="s">
        <v>87</v>
      </c>
      <c r="B136" s="9">
        <v>0.11480144404332129</v>
      </c>
      <c r="C136" s="9">
        <v>0.12360939431396786</v>
      </c>
      <c r="F136" s="67" t="s">
        <v>87</v>
      </c>
      <c r="G136" s="9">
        <v>0.12761020881670534</v>
      </c>
      <c r="H136" s="9">
        <v>0.12052505966587113</v>
      </c>
      <c r="I136" s="9">
        <v>0.15503875968992248</v>
      </c>
      <c r="J136" s="9">
        <v>0.1373873873873874</v>
      </c>
      <c r="K136" s="9">
        <v>8.0103359173126609E-2</v>
      </c>
    </row>
    <row r="137" spans="1:23" ht="12.6" customHeight="1" x14ac:dyDescent="0.25">
      <c r="A137" s="62" t="s">
        <v>88</v>
      </c>
      <c r="B137" s="9">
        <v>0.11768953068592056</v>
      </c>
      <c r="C137" s="9">
        <v>8.7762669962917178E-2</v>
      </c>
      <c r="F137" s="67" t="s">
        <v>88</v>
      </c>
      <c r="G137" s="9">
        <v>8.8167053364269138E-2</v>
      </c>
      <c r="H137" s="9">
        <v>8.83054892601432E-2</v>
      </c>
      <c r="I137" s="9">
        <v>0.13178294573643412</v>
      </c>
      <c r="J137" s="9">
        <v>0.13288288288288289</v>
      </c>
      <c r="K137" s="9">
        <v>8.5271317829457349E-2</v>
      </c>
    </row>
    <row r="138" spans="1:23" ht="12.6" customHeight="1" x14ac:dyDescent="0.25">
      <c r="A138" s="62" t="s">
        <v>89</v>
      </c>
      <c r="B138" s="9">
        <v>4.9819494584837545E-2</v>
      </c>
      <c r="C138" s="9">
        <v>6.0568603213844253E-2</v>
      </c>
      <c r="F138" s="67" t="s">
        <v>89</v>
      </c>
      <c r="G138" s="9">
        <v>6.7285382830626447E-2</v>
      </c>
      <c r="H138" s="9">
        <v>6.6825775656324582E-2</v>
      </c>
      <c r="I138" s="9">
        <v>4.2635658914728675E-2</v>
      </c>
      <c r="J138" s="9">
        <v>3.1531531531531529E-2</v>
      </c>
      <c r="K138" s="9">
        <v>5.9431524547803614E-2</v>
      </c>
    </row>
    <row r="139" spans="1:23" ht="12.6" customHeight="1" x14ac:dyDescent="0.25">
      <c r="A139" s="62" t="s">
        <v>90</v>
      </c>
      <c r="B139" s="9">
        <v>1.6606498194945848E-2</v>
      </c>
      <c r="C139" s="9">
        <v>2.4103831891223733E-2</v>
      </c>
      <c r="F139" s="67" t="s">
        <v>90</v>
      </c>
      <c r="G139" s="9">
        <v>9.2807424593967514E-3</v>
      </c>
      <c r="H139" s="9">
        <v>2.1479713603818614E-2</v>
      </c>
      <c r="I139" s="9">
        <v>2.1317829457364337E-2</v>
      </c>
      <c r="J139" s="9">
        <v>2.4774774774774775E-2</v>
      </c>
      <c r="K139" s="9">
        <v>2.3255813953488372E-2</v>
      </c>
    </row>
    <row r="140" spans="1:23" ht="12.6" customHeight="1" x14ac:dyDescent="0.25">
      <c r="A140" s="62" t="s">
        <v>91</v>
      </c>
      <c r="B140" s="9">
        <v>5.0541516245487361E-2</v>
      </c>
      <c r="C140" s="9">
        <v>6.5512978986402973E-2</v>
      </c>
      <c r="F140" s="67" t="s">
        <v>91</v>
      </c>
      <c r="G140" s="9">
        <v>3.7122969837587005E-2</v>
      </c>
      <c r="H140" s="9">
        <v>4.8926014319809072E-2</v>
      </c>
      <c r="I140" s="9">
        <v>5.4263565891472867E-2</v>
      </c>
      <c r="J140" s="9">
        <v>6.0810810810810814E-2</v>
      </c>
      <c r="K140" s="9">
        <v>8.2687338501292007E-2</v>
      </c>
    </row>
    <row r="141" spans="1:23" ht="12.6" customHeight="1" thickBot="1" x14ac:dyDescent="0.3">
      <c r="A141" s="62" t="s">
        <v>92</v>
      </c>
      <c r="B141" s="9">
        <v>1.516245487364621E-2</v>
      </c>
      <c r="C141" s="9">
        <v>1.3597033374536464E-2</v>
      </c>
      <c r="F141" s="67" t="s">
        <v>92</v>
      </c>
      <c r="G141" s="9">
        <v>2.3201856148491878E-3</v>
      </c>
      <c r="H141" s="9">
        <v>1.9093078758949882E-2</v>
      </c>
      <c r="I141" s="9">
        <v>1.550387596899225E-2</v>
      </c>
      <c r="J141" s="9">
        <v>2.2522522522522525E-2</v>
      </c>
      <c r="K141" s="9">
        <v>1.0335917312661501E-2</v>
      </c>
    </row>
    <row r="142" spans="1:23" ht="12.6" customHeight="1" thickBot="1" x14ac:dyDescent="0.3">
      <c r="A142" s="98">
        <v>2017</v>
      </c>
      <c r="B142" s="99" t="s">
        <v>69</v>
      </c>
      <c r="C142" s="99" t="s">
        <v>70</v>
      </c>
      <c r="F142" s="114">
        <v>2017</v>
      </c>
      <c r="G142" s="99" t="s">
        <v>78</v>
      </c>
      <c r="H142" s="99" t="s">
        <v>72</v>
      </c>
      <c r="I142" s="115" t="s">
        <v>73</v>
      </c>
      <c r="J142" s="115" t="s">
        <v>74</v>
      </c>
      <c r="K142" s="115" t="s">
        <v>75</v>
      </c>
    </row>
    <row r="143" spans="1:23" ht="12.6" customHeight="1" x14ac:dyDescent="0.25">
      <c r="A143" s="60" t="s">
        <v>81</v>
      </c>
      <c r="B143" s="9">
        <v>0.48231046931407945</v>
      </c>
      <c r="C143" s="9">
        <v>0.43943139678615573</v>
      </c>
      <c r="F143" s="66" t="s">
        <v>81</v>
      </c>
      <c r="G143" s="9">
        <v>0.3781902552204176</v>
      </c>
      <c r="H143" s="9">
        <v>0.40214797136038188</v>
      </c>
      <c r="I143" s="9">
        <v>0.52713178294573648</v>
      </c>
      <c r="J143" s="9">
        <v>0.63738738738738743</v>
      </c>
      <c r="K143" s="9">
        <v>0.73514211886304925</v>
      </c>
    </row>
    <row r="144" spans="1:23" ht="12.6" customHeight="1" x14ac:dyDescent="0.25">
      <c r="A144" s="62" t="s">
        <v>82</v>
      </c>
      <c r="B144" s="9">
        <v>0.44693140794223829</v>
      </c>
      <c r="C144" s="9">
        <v>0.37886279357231151</v>
      </c>
      <c r="F144" s="67" t="s">
        <v>82</v>
      </c>
      <c r="G144" s="9">
        <v>0.58236658932714613</v>
      </c>
      <c r="H144" s="9">
        <v>0.56801909307875897</v>
      </c>
      <c r="I144" s="9">
        <v>0.47868217054263568</v>
      </c>
      <c r="J144" s="9">
        <v>0.34009009009009011</v>
      </c>
      <c r="K144" s="9">
        <v>0.13824289405684753</v>
      </c>
    </row>
    <row r="145" spans="1:11" ht="12.6" customHeight="1" x14ac:dyDescent="0.25">
      <c r="A145" s="62" t="s">
        <v>83</v>
      </c>
      <c r="B145" s="9">
        <v>0.2</v>
      </c>
      <c r="C145" s="9">
        <v>0.1779975278121137</v>
      </c>
      <c r="F145" s="67" t="s">
        <v>83</v>
      </c>
      <c r="G145" s="9">
        <v>0.42459396751740142</v>
      </c>
      <c r="H145" s="9">
        <v>0.28400954653937949</v>
      </c>
      <c r="I145" s="9">
        <v>0.15310077519379844</v>
      </c>
      <c r="J145" s="9">
        <v>0.1036036036036036</v>
      </c>
      <c r="K145" s="9">
        <v>2.454780361757106E-2</v>
      </c>
    </row>
    <row r="146" spans="1:11" ht="12.6" customHeight="1" x14ac:dyDescent="0.25">
      <c r="A146" s="62" t="s">
        <v>85</v>
      </c>
      <c r="B146" s="9">
        <v>0.20144404332129967</v>
      </c>
      <c r="C146" s="9">
        <v>0.13658838071693449</v>
      </c>
      <c r="F146" s="67" t="s">
        <v>85</v>
      </c>
      <c r="G146" s="9">
        <v>0.10208816705336426</v>
      </c>
      <c r="H146" s="9">
        <v>0.12291169451073986</v>
      </c>
      <c r="I146" s="9">
        <v>0.19186046511627908</v>
      </c>
      <c r="J146" s="9">
        <v>0.23648648648648649</v>
      </c>
      <c r="K146" s="9">
        <v>0.19250645994832041</v>
      </c>
    </row>
    <row r="147" spans="1:11" ht="12.6" customHeight="1" x14ac:dyDescent="0.25">
      <c r="A147" s="62" t="s">
        <v>86</v>
      </c>
      <c r="B147" s="9">
        <v>0.17400722021660647</v>
      </c>
      <c r="C147" s="9">
        <v>0.14091470951792337</v>
      </c>
      <c r="F147" s="67" t="s">
        <v>86</v>
      </c>
      <c r="G147" s="9">
        <v>5.336426914153132E-2</v>
      </c>
      <c r="H147" s="9">
        <v>8.7112171837708849E-2</v>
      </c>
      <c r="I147" s="9">
        <v>0.15697674418604651</v>
      </c>
      <c r="J147" s="9">
        <v>0.22972972972972974</v>
      </c>
      <c r="K147" s="9">
        <v>0.2454780361757106</v>
      </c>
    </row>
    <row r="148" spans="1:11" ht="12.6" customHeight="1" x14ac:dyDescent="0.25">
      <c r="A148" s="62" t="s">
        <v>87</v>
      </c>
      <c r="B148" s="9">
        <v>0.11480144404332129</v>
      </c>
      <c r="C148" s="9">
        <v>0.12360939431396786</v>
      </c>
      <c r="F148" s="67" t="s">
        <v>87</v>
      </c>
      <c r="G148" s="9">
        <v>0.12761020881670534</v>
      </c>
      <c r="H148" s="9">
        <v>0.12052505966587113</v>
      </c>
      <c r="I148" s="9">
        <v>0.15503875968992248</v>
      </c>
      <c r="J148" s="9">
        <v>0.1373873873873874</v>
      </c>
      <c r="K148" s="9">
        <v>8.0103359173126609E-2</v>
      </c>
    </row>
    <row r="149" spans="1:11" ht="12.6" customHeight="1" x14ac:dyDescent="0.25">
      <c r="A149" s="62" t="s">
        <v>88</v>
      </c>
      <c r="B149" s="9">
        <v>0.11768953068592056</v>
      </c>
      <c r="C149" s="9">
        <v>8.7762669962917178E-2</v>
      </c>
      <c r="F149" s="67" t="s">
        <v>88</v>
      </c>
      <c r="G149" s="9">
        <v>8.8167053364269138E-2</v>
      </c>
      <c r="H149" s="9">
        <v>8.83054892601432E-2</v>
      </c>
      <c r="I149" s="9">
        <v>0.13178294573643412</v>
      </c>
      <c r="J149" s="9">
        <v>0.13288288288288289</v>
      </c>
      <c r="K149" s="9">
        <v>8.5271317829457349E-2</v>
      </c>
    </row>
    <row r="150" spans="1:11" ht="12.6" customHeight="1" x14ac:dyDescent="0.25">
      <c r="A150" s="62" t="s">
        <v>89</v>
      </c>
      <c r="B150" s="9">
        <v>4.9819494584837545E-2</v>
      </c>
      <c r="C150" s="9">
        <v>6.0568603213844253E-2</v>
      </c>
      <c r="F150" s="67" t="s">
        <v>89</v>
      </c>
      <c r="G150" s="9">
        <v>6.7285382830626447E-2</v>
      </c>
      <c r="H150" s="9">
        <v>6.6825775656324582E-2</v>
      </c>
      <c r="I150" s="9">
        <v>4.2635658914728675E-2</v>
      </c>
      <c r="J150" s="9">
        <v>3.1531531531531529E-2</v>
      </c>
      <c r="K150" s="9">
        <v>5.9431524547803614E-2</v>
      </c>
    </row>
    <row r="151" spans="1:11" ht="12.6" customHeight="1" x14ac:dyDescent="0.25">
      <c r="A151" s="62" t="s">
        <v>90</v>
      </c>
      <c r="B151" s="9">
        <v>1.6606498194945848E-2</v>
      </c>
      <c r="C151" s="9">
        <v>2.4103831891223733E-2</v>
      </c>
      <c r="F151" s="67" t="s">
        <v>90</v>
      </c>
      <c r="G151" s="9">
        <v>9.2807424593967514E-3</v>
      </c>
      <c r="H151" s="9">
        <v>2.1479713603818614E-2</v>
      </c>
      <c r="I151" s="9">
        <v>2.1317829457364337E-2</v>
      </c>
      <c r="J151" s="9">
        <v>2.4774774774774775E-2</v>
      </c>
      <c r="K151" s="9">
        <v>2.3255813953488372E-2</v>
      </c>
    </row>
    <row r="152" spans="1:11" ht="12.6" customHeight="1" x14ac:dyDescent="0.25">
      <c r="A152" s="62" t="s">
        <v>91</v>
      </c>
      <c r="B152" s="9">
        <v>5.0541516245487361E-2</v>
      </c>
      <c r="C152" s="9">
        <v>6.5512978986402973E-2</v>
      </c>
      <c r="F152" s="67" t="s">
        <v>91</v>
      </c>
      <c r="G152" s="9">
        <v>3.7122969837587005E-2</v>
      </c>
      <c r="H152" s="9">
        <v>4.8926014319809072E-2</v>
      </c>
      <c r="I152" s="9">
        <v>5.4263565891472867E-2</v>
      </c>
      <c r="J152" s="9">
        <v>6.0810810810810814E-2</v>
      </c>
      <c r="K152" s="9">
        <v>8.2687338501292007E-2</v>
      </c>
    </row>
    <row r="153" spans="1:11" ht="12.6" customHeight="1" thickBot="1" x14ac:dyDescent="0.3">
      <c r="A153" s="62" t="s">
        <v>92</v>
      </c>
      <c r="B153" s="9">
        <v>1.516245487364621E-2</v>
      </c>
      <c r="C153" s="9">
        <v>1.3597033374536464E-2</v>
      </c>
      <c r="F153" s="67" t="s">
        <v>92</v>
      </c>
      <c r="G153" s="9">
        <v>2.3201856148491878E-3</v>
      </c>
      <c r="H153" s="9">
        <v>1.9093078758949882E-2</v>
      </c>
      <c r="I153" s="9">
        <v>1.550387596899225E-2</v>
      </c>
      <c r="J153" s="9">
        <v>2.2522522522522525E-2</v>
      </c>
      <c r="K153" s="9">
        <v>1.0335917312661501E-2</v>
      </c>
    </row>
    <row r="154" spans="1:11" ht="12.6" customHeight="1" thickBot="1" x14ac:dyDescent="0.3">
      <c r="A154" s="100">
        <v>2016</v>
      </c>
      <c r="B154" s="99" t="s">
        <v>69</v>
      </c>
      <c r="C154" s="99" t="s">
        <v>70</v>
      </c>
      <c r="F154" s="100">
        <v>2016</v>
      </c>
      <c r="G154" s="99" t="s">
        <v>79</v>
      </c>
      <c r="H154" s="99" t="s">
        <v>72</v>
      </c>
      <c r="I154" s="115" t="s">
        <v>73</v>
      </c>
      <c r="J154" s="115" t="s">
        <v>74</v>
      </c>
      <c r="K154" s="115" t="s">
        <v>75</v>
      </c>
    </row>
    <row r="155" spans="1:11" ht="12.6" customHeight="1" x14ac:dyDescent="0.25">
      <c r="A155" s="60" t="s">
        <v>81</v>
      </c>
      <c r="B155" s="9">
        <v>0.56691690396100003</v>
      </c>
      <c r="C155" s="9">
        <v>0.60903060132700004</v>
      </c>
      <c r="F155" s="66" t="s">
        <v>81</v>
      </c>
      <c r="G155" s="9">
        <v>0.45194424064599997</v>
      </c>
      <c r="H155" s="9">
        <v>0.49555273189299998</v>
      </c>
      <c r="I155" s="9">
        <v>0.60087719298200004</v>
      </c>
      <c r="J155" s="9">
        <v>0.63960749331</v>
      </c>
      <c r="K155" s="9">
        <v>0.75095419799999996</v>
      </c>
    </row>
    <row r="156" spans="1:11" ht="12.6" customHeight="1" x14ac:dyDescent="0.25">
      <c r="A156" s="62" t="s">
        <v>82</v>
      </c>
      <c r="B156" s="9">
        <v>0.47165415480200001</v>
      </c>
      <c r="C156" s="9">
        <v>0.41365289963599999</v>
      </c>
      <c r="F156" s="67" t="s">
        <v>82</v>
      </c>
      <c r="G156" s="9">
        <v>0.59280997799000001</v>
      </c>
      <c r="H156" s="9">
        <v>0.59296908089800004</v>
      </c>
      <c r="I156" s="9">
        <v>0.49937343358399999</v>
      </c>
      <c r="J156" s="9">
        <v>0.393398751115</v>
      </c>
      <c r="K156" s="9">
        <v>0.14790075999999999</v>
      </c>
    </row>
    <row r="157" spans="1:11" ht="12.6" customHeight="1" x14ac:dyDescent="0.25">
      <c r="A157" s="62" t="s">
        <v>83</v>
      </c>
      <c r="B157" s="9">
        <v>0.232720683407</v>
      </c>
      <c r="C157" s="9">
        <v>0.20885940509299999</v>
      </c>
      <c r="F157" s="67" t="s">
        <v>83</v>
      </c>
      <c r="G157" s="9">
        <v>0.45267791636100002</v>
      </c>
      <c r="H157" s="9">
        <v>0.30410842863199999</v>
      </c>
      <c r="I157" s="9">
        <v>0.196741854637</v>
      </c>
      <c r="J157" s="9">
        <v>0.13380909901900001</v>
      </c>
      <c r="K157" s="9">
        <v>3.6259541984999998E-2</v>
      </c>
    </row>
    <row r="158" spans="1:11" ht="12.6" customHeight="1" x14ac:dyDescent="0.25">
      <c r="A158" s="62" t="s">
        <v>85</v>
      </c>
      <c r="B158" s="9">
        <v>0.28760031063899999</v>
      </c>
      <c r="C158" s="9">
        <v>0.222555103788</v>
      </c>
      <c r="F158" s="67" t="s">
        <v>85</v>
      </c>
      <c r="G158" s="9">
        <v>0.15627292736599999</v>
      </c>
      <c r="H158" s="9">
        <v>0.211774671749</v>
      </c>
      <c r="I158" s="9">
        <v>0.277568922306</v>
      </c>
      <c r="J158" s="9">
        <v>0.31757359500400001</v>
      </c>
      <c r="K158" s="9">
        <v>0.30486641219999999</v>
      </c>
    </row>
    <row r="159" spans="1:11" ht="12.6" customHeight="1" x14ac:dyDescent="0.25">
      <c r="A159" s="62" t="s">
        <v>86</v>
      </c>
      <c r="B159" s="9">
        <v>0.23789800673100001</v>
      </c>
      <c r="C159" s="9">
        <v>0.23732077894299999</v>
      </c>
      <c r="F159" s="67" t="s">
        <v>86</v>
      </c>
      <c r="G159" s="9">
        <v>9.7578870139000004E-2</v>
      </c>
      <c r="H159" s="9">
        <v>0.15374841169</v>
      </c>
      <c r="I159" s="9">
        <v>0.25814536340900002</v>
      </c>
      <c r="J159" s="9">
        <v>0.33095450490599998</v>
      </c>
      <c r="K159" s="9">
        <v>0.35734733000000002</v>
      </c>
    </row>
    <row r="160" spans="1:11" ht="12.6" customHeight="1" x14ac:dyDescent="0.25">
      <c r="A160" s="62" t="s">
        <v>87</v>
      </c>
      <c r="B160" s="9">
        <v>6.7046337043999996E-2</v>
      </c>
      <c r="C160" s="9">
        <v>6.1202653542000003E-2</v>
      </c>
      <c r="F160" s="67" t="s">
        <v>87</v>
      </c>
      <c r="G160" s="9">
        <v>5.7960381510999998E-2</v>
      </c>
      <c r="H160" s="9">
        <v>8.0474375264999995E-2</v>
      </c>
      <c r="I160" s="9">
        <v>8.2080200500999997E-2</v>
      </c>
      <c r="J160" s="9">
        <v>7.0472792150000005E-2</v>
      </c>
      <c r="K160" s="9">
        <v>3.1488549618000003E-2</v>
      </c>
    </row>
    <row r="161" spans="1:11" ht="12.6" customHeight="1" x14ac:dyDescent="0.25">
      <c r="A161" s="62" t="s">
        <v>88</v>
      </c>
      <c r="B161" s="9">
        <v>0.147553714729</v>
      </c>
      <c r="C161" s="9">
        <v>0.12154932591500001</v>
      </c>
      <c r="F161" s="67" t="s">
        <v>88</v>
      </c>
      <c r="G161" s="9">
        <v>0.11885546588400001</v>
      </c>
      <c r="H161" s="9">
        <v>0.13045319779799999</v>
      </c>
      <c r="I161" s="9">
        <v>0.15350877193000001</v>
      </c>
      <c r="J161" s="9">
        <v>0.16146297948300001</v>
      </c>
      <c r="K161" s="9">
        <v>0.11545801999999999</v>
      </c>
    </row>
    <row r="162" spans="1:11" ht="12.6" customHeight="1" x14ac:dyDescent="0.25">
      <c r="A162" s="62" t="s">
        <v>89</v>
      </c>
      <c r="B162" s="9">
        <v>3.3393735438999997E-2</v>
      </c>
      <c r="C162" s="9">
        <v>3.5737213780999998E-2</v>
      </c>
      <c r="F162" s="67" t="s">
        <v>89</v>
      </c>
      <c r="G162" s="9">
        <v>4.6221570066000001E-2</v>
      </c>
      <c r="H162" s="9">
        <v>3.0495552732000001E-2</v>
      </c>
      <c r="I162" s="9">
        <v>2.8195488721999999E-2</v>
      </c>
      <c r="J162" s="9">
        <v>2.8545941124E-2</v>
      </c>
      <c r="K162" s="9">
        <v>4.0076335877999997E-2</v>
      </c>
    </row>
    <row r="163" spans="1:11" ht="12.6" customHeight="1" x14ac:dyDescent="0.25">
      <c r="A163" s="62" t="s">
        <v>90</v>
      </c>
      <c r="B163" s="9">
        <v>2.0191560963E-2</v>
      </c>
      <c r="C163" s="9">
        <v>1.9259576289000001E-2</v>
      </c>
      <c r="F163" s="67" t="s">
        <v>90</v>
      </c>
      <c r="G163" s="9">
        <v>9.5377842990000006E-3</v>
      </c>
      <c r="H163" s="9">
        <v>2.1177467174999999E-2</v>
      </c>
      <c r="I163" s="9">
        <v>2.7568922305999999E-2</v>
      </c>
      <c r="J163" s="9">
        <v>2.5869759143999999E-2</v>
      </c>
      <c r="K163" s="9">
        <v>1.5267175573000001E-2</v>
      </c>
    </row>
    <row r="164" spans="1:11" ht="12.6" customHeight="1" x14ac:dyDescent="0.25">
      <c r="A164" s="62" t="s">
        <v>91</v>
      </c>
      <c r="B164" s="9">
        <v>3.9606523427000002E-2</v>
      </c>
      <c r="C164" s="9">
        <v>4.579499251E-2</v>
      </c>
      <c r="F164" s="67" t="s">
        <v>91</v>
      </c>
      <c r="G164" s="9">
        <v>5.3558327219000001E-2</v>
      </c>
      <c r="H164" s="9">
        <v>3.6425243540999998E-2</v>
      </c>
      <c r="I164" s="9">
        <v>4.0100250626999998E-2</v>
      </c>
      <c r="J164" s="9">
        <v>4.1034790366000003E-2</v>
      </c>
      <c r="K164" s="9">
        <v>4.6755725190999999E-2</v>
      </c>
    </row>
    <row r="165" spans="1:11" ht="12.6" customHeight="1" thickBot="1" x14ac:dyDescent="0.3">
      <c r="A165" s="62" t="s">
        <v>92</v>
      </c>
      <c r="B165" s="9">
        <v>1.5014237639E-2</v>
      </c>
      <c r="C165" s="9">
        <v>1.5193665739E-2</v>
      </c>
      <c r="F165" s="67" t="s">
        <v>92</v>
      </c>
      <c r="G165" s="9">
        <v>1.3206162876E-2</v>
      </c>
      <c r="H165" s="9">
        <v>1.6094875052999998E-2</v>
      </c>
      <c r="I165" s="9">
        <v>2.0676691729E-2</v>
      </c>
      <c r="J165" s="9">
        <v>1.6057091882E-2</v>
      </c>
      <c r="K165" s="9">
        <v>1.0496183205999999E-2</v>
      </c>
    </row>
    <row r="166" spans="1:11" ht="12.6" customHeight="1" thickBot="1" x14ac:dyDescent="0.3">
      <c r="A166" s="98">
        <v>2014</v>
      </c>
      <c r="B166" s="99" t="s">
        <v>69</v>
      </c>
      <c r="C166" s="99" t="s">
        <v>70</v>
      </c>
      <c r="F166" s="114">
        <v>2014</v>
      </c>
      <c r="G166" s="99" t="s">
        <v>79</v>
      </c>
      <c r="H166" s="99" t="s">
        <v>72</v>
      </c>
      <c r="I166" s="115" t="s">
        <v>73</v>
      </c>
      <c r="J166" s="115" t="s">
        <v>74</v>
      </c>
      <c r="K166" s="115" t="s">
        <v>75</v>
      </c>
    </row>
    <row r="167" spans="1:11" ht="12.6" customHeight="1" x14ac:dyDescent="0.25">
      <c r="A167" s="60" t="s">
        <v>81</v>
      </c>
      <c r="B167" s="9">
        <v>0.62051282051282053</v>
      </c>
      <c r="C167" s="9">
        <v>0.62592592592592589</v>
      </c>
      <c r="F167" s="66" t="s">
        <v>81</v>
      </c>
      <c r="G167" s="9">
        <v>0.49667405764966743</v>
      </c>
      <c r="H167" s="9">
        <v>0.57161803713527848</v>
      </c>
      <c r="I167" s="9">
        <v>0.65681818181818186</v>
      </c>
      <c r="J167" s="9">
        <v>0.68730650154798767</v>
      </c>
      <c r="K167" s="9">
        <v>0.73369565217391308</v>
      </c>
    </row>
    <row r="168" spans="1:11" ht="12.6" customHeight="1" x14ac:dyDescent="0.25">
      <c r="A168" s="62" t="s">
        <v>82</v>
      </c>
      <c r="B168" s="9">
        <v>0.37948717948717947</v>
      </c>
      <c r="C168" s="9">
        <v>0.30814814814814817</v>
      </c>
      <c r="F168" s="67" t="s">
        <v>82</v>
      </c>
      <c r="G168" s="9">
        <v>0.48337028824833711</v>
      </c>
      <c r="H168" s="9">
        <v>0.47347480106100798</v>
      </c>
      <c r="I168" s="9">
        <v>0.33863636363636362</v>
      </c>
      <c r="J168" s="9">
        <v>0.26934984520123839</v>
      </c>
      <c r="K168" s="9">
        <v>8.8768115942028991E-2</v>
      </c>
    </row>
    <row r="169" spans="1:11" ht="12.6" customHeight="1" x14ac:dyDescent="0.25">
      <c r="A169" s="62" t="s">
        <v>83</v>
      </c>
      <c r="B169" s="9">
        <v>1.5384615384615385E-2</v>
      </c>
      <c r="C169" s="9">
        <v>0.02</v>
      </c>
      <c r="F169" s="67" t="s">
        <v>83</v>
      </c>
      <c r="G169" s="9">
        <v>6.4301552106430154E-2</v>
      </c>
      <c r="H169" s="9">
        <v>1.4588859416445624E-2</v>
      </c>
      <c r="I169" s="9">
        <v>9.0909090909090905E-3</v>
      </c>
      <c r="J169" s="9"/>
      <c r="K169" s="9">
        <v>1.8115942028985507E-3</v>
      </c>
    </row>
    <row r="170" spans="1:11" ht="12.6" customHeight="1" x14ac:dyDescent="0.25">
      <c r="A170" s="62" t="s">
        <v>85</v>
      </c>
      <c r="B170" s="9">
        <v>0.33418803418803411</v>
      </c>
      <c r="C170" s="9">
        <v>0.25925925925925924</v>
      </c>
      <c r="F170" s="67" t="s">
        <v>85</v>
      </c>
      <c r="G170" s="9">
        <v>0.21729490022172945</v>
      </c>
      <c r="H170" s="9">
        <v>0.28779840848806365</v>
      </c>
      <c r="I170" s="9">
        <v>0.31818181818181818</v>
      </c>
      <c r="J170" s="9">
        <v>0.39009287925696595</v>
      </c>
      <c r="K170" s="9">
        <v>0.28985507246376813</v>
      </c>
    </row>
    <row r="171" spans="1:11" ht="12.6" customHeight="1" x14ac:dyDescent="0.25">
      <c r="A171" s="62" t="s">
        <v>86</v>
      </c>
      <c r="B171" s="9">
        <v>0.11367521367521367</v>
      </c>
      <c r="C171" s="9">
        <v>0.12592592592592591</v>
      </c>
      <c r="F171" s="67" t="s">
        <v>86</v>
      </c>
      <c r="G171" s="9">
        <v>4.6563192904656318E-2</v>
      </c>
      <c r="H171" s="9">
        <v>9.4164456233421762E-2</v>
      </c>
      <c r="I171" s="9">
        <v>0.11363636363636363</v>
      </c>
      <c r="J171" s="9">
        <v>0.20123839009287925</v>
      </c>
      <c r="K171" s="9">
        <v>0.17391304347826086</v>
      </c>
    </row>
    <row r="172" spans="1:11" ht="12.6" customHeight="1" x14ac:dyDescent="0.25">
      <c r="A172" s="62" t="s">
        <v>87</v>
      </c>
      <c r="B172" s="9">
        <v>2.9914529914529916E-2</v>
      </c>
      <c r="C172" s="9">
        <v>3.259259259259259E-2</v>
      </c>
      <c r="F172" s="67" t="s">
        <v>87</v>
      </c>
      <c r="G172" s="9">
        <v>1.5521064301552107E-2</v>
      </c>
      <c r="H172" s="9">
        <v>3.1830238726790451E-2</v>
      </c>
      <c r="I172" s="9">
        <v>4.5454545454545456E-2</v>
      </c>
      <c r="J172" s="9">
        <v>4.0247678018575851E-2</v>
      </c>
      <c r="K172" s="9">
        <v>2.717391304347826E-2</v>
      </c>
    </row>
    <row r="173" spans="1:11" ht="12.6" customHeight="1" x14ac:dyDescent="0.25">
      <c r="A173" s="62" t="s">
        <v>88</v>
      </c>
      <c r="B173" s="9">
        <v>7.9487179487179482E-2</v>
      </c>
      <c r="C173" s="9">
        <v>8.2222222222222238E-2</v>
      </c>
      <c r="F173" s="67" t="s">
        <v>88</v>
      </c>
      <c r="G173" s="9">
        <v>9.3126385809312637E-2</v>
      </c>
      <c r="H173" s="9">
        <v>9.0185676392572939E-2</v>
      </c>
      <c r="I173" s="9">
        <v>8.6363636363636365E-2</v>
      </c>
      <c r="J173" s="9">
        <v>7.7399380804953566E-2</v>
      </c>
      <c r="K173" s="9">
        <v>5.6159420289855072E-2</v>
      </c>
    </row>
    <row r="174" spans="1:11" ht="12.6" customHeight="1" x14ac:dyDescent="0.25">
      <c r="A174" s="62" t="s">
        <v>89</v>
      </c>
      <c r="B174" s="9">
        <v>8.3760683760683741E-2</v>
      </c>
      <c r="C174" s="9">
        <v>0.1</v>
      </c>
      <c r="F174" s="67" t="s">
        <v>89</v>
      </c>
      <c r="G174" s="9">
        <v>0.13747228381374724</v>
      </c>
      <c r="H174" s="9">
        <v>7.0291777188328908E-2</v>
      </c>
      <c r="I174" s="9">
        <v>8.6363636363636365E-2</v>
      </c>
      <c r="J174" s="9">
        <v>6.1919504643962855E-2</v>
      </c>
      <c r="K174" s="9">
        <v>0.10869565217391304</v>
      </c>
    </row>
    <row r="175" spans="1:11" ht="12.6" customHeight="1" x14ac:dyDescent="0.25">
      <c r="A175" s="62" t="s">
        <v>90</v>
      </c>
      <c r="B175" s="9">
        <v>8.5470085470085479E-3</v>
      </c>
      <c r="C175" s="9">
        <v>1.2592592592592593E-2</v>
      </c>
      <c r="F175" s="67" t="s">
        <v>90</v>
      </c>
      <c r="G175" s="9"/>
      <c r="H175" s="9">
        <v>1.0610079575596816E-2</v>
      </c>
      <c r="I175" s="9">
        <v>1.1363636363636364E-2</v>
      </c>
      <c r="J175" s="9">
        <v>1.5479876160990714E-2</v>
      </c>
      <c r="K175" s="9">
        <v>1.6304347826086956E-2</v>
      </c>
    </row>
    <row r="176" spans="1:11" ht="12.6" customHeight="1" x14ac:dyDescent="0.25">
      <c r="A176" s="62" t="s">
        <v>91</v>
      </c>
      <c r="B176" s="9">
        <v>3.3333333333333333E-2</v>
      </c>
      <c r="C176" s="9">
        <v>4.8148148148148148E-2</v>
      </c>
      <c r="F176" s="67" t="s">
        <v>91</v>
      </c>
      <c r="G176" s="9">
        <v>3.325942350332594E-2</v>
      </c>
      <c r="H176" s="9">
        <v>4.2440318302387266E-2</v>
      </c>
      <c r="I176" s="9">
        <v>4.7727272727272736E-2</v>
      </c>
      <c r="J176" s="9">
        <v>3.7151702786377708E-2</v>
      </c>
      <c r="K176" s="9">
        <v>4.3478260869565216E-2</v>
      </c>
    </row>
    <row r="177" spans="1:11" ht="12.6" customHeight="1" thickBot="1" x14ac:dyDescent="0.3">
      <c r="A177" s="62" t="s">
        <v>92</v>
      </c>
      <c r="B177" s="9">
        <v>5.9829059829059842E-3</v>
      </c>
      <c r="C177" s="9">
        <v>6.6666666666666671E-3</v>
      </c>
      <c r="F177" s="67" t="s">
        <v>92</v>
      </c>
      <c r="G177" s="9">
        <v>8.869179600886918E-3</v>
      </c>
      <c r="H177" s="9">
        <v>6.6312997347480109E-3</v>
      </c>
      <c r="I177" s="9">
        <v>6.8181818181818179E-3</v>
      </c>
      <c r="J177" s="9">
        <v>3.0959752321981426E-3</v>
      </c>
      <c r="K177" s="9">
        <v>5.434782608695652E-3</v>
      </c>
    </row>
    <row r="178" spans="1:11" ht="12.6" customHeight="1" thickBot="1" x14ac:dyDescent="0.3">
      <c r="A178" s="100">
        <v>2012</v>
      </c>
      <c r="B178" s="99" t="s">
        <v>69</v>
      </c>
      <c r="C178" s="99" t="s">
        <v>70</v>
      </c>
      <c r="F178" s="100">
        <v>2012</v>
      </c>
      <c r="G178" s="99" t="s">
        <v>79</v>
      </c>
      <c r="H178" s="99" t="s">
        <v>72</v>
      </c>
      <c r="I178" s="115" t="s">
        <v>73</v>
      </c>
      <c r="J178" s="115" t="s">
        <v>74</v>
      </c>
      <c r="K178" s="115" t="s">
        <v>75</v>
      </c>
    </row>
    <row r="179" spans="1:11" ht="12.6" customHeight="1" x14ac:dyDescent="0.25">
      <c r="A179" s="60" t="s">
        <v>81</v>
      </c>
      <c r="B179" s="9">
        <v>0.64680851063829792</v>
      </c>
      <c r="C179" s="9">
        <v>0.71152416356877324</v>
      </c>
      <c r="F179" s="66" t="s">
        <v>81</v>
      </c>
      <c r="G179" s="9">
        <v>0.60626398210290833</v>
      </c>
      <c r="H179" s="9">
        <v>0.61213720316622688</v>
      </c>
      <c r="I179" s="9">
        <v>0.72325581395348837</v>
      </c>
      <c r="J179" s="9">
        <v>0.70158730158730154</v>
      </c>
      <c r="K179" s="9">
        <v>0.78947368421052633</v>
      </c>
    </row>
    <row r="180" spans="1:11" ht="12.6" customHeight="1" x14ac:dyDescent="0.25">
      <c r="A180" s="62" t="s">
        <v>82</v>
      </c>
      <c r="B180" s="9">
        <v>0.36170212765957449</v>
      </c>
      <c r="C180" s="9">
        <v>0.28550185873605949</v>
      </c>
      <c r="F180" s="67" t="s">
        <v>82</v>
      </c>
      <c r="G180" s="9">
        <v>0.46532438478747201</v>
      </c>
      <c r="H180" s="9">
        <v>0.47361477572559368</v>
      </c>
      <c r="I180" s="9">
        <v>0.32325581395348835</v>
      </c>
      <c r="J180" s="9">
        <v>0.20634920634920634</v>
      </c>
      <c r="K180" s="9">
        <v>6.6666666666666666E-2</v>
      </c>
    </row>
    <row r="181" spans="1:11" ht="12.6" customHeight="1" x14ac:dyDescent="0.25">
      <c r="A181" s="62" t="s">
        <v>83</v>
      </c>
      <c r="B181" s="9" t="s">
        <v>84</v>
      </c>
      <c r="C181" s="9" t="s">
        <v>84</v>
      </c>
      <c r="F181" s="67" t="s">
        <v>83</v>
      </c>
      <c r="G181" s="9" t="s">
        <v>84</v>
      </c>
      <c r="H181" s="9" t="s">
        <v>84</v>
      </c>
      <c r="I181" s="9" t="s">
        <v>84</v>
      </c>
      <c r="J181" s="9" t="s">
        <v>84</v>
      </c>
      <c r="K181" s="9" t="s">
        <v>84</v>
      </c>
    </row>
    <row r="182" spans="1:11" ht="12.6" customHeight="1" x14ac:dyDescent="0.25">
      <c r="A182" s="62" t="s">
        <v>85</v>
      </c>
      <c r="B182" s="9">
        <v>0.34808510638297874</v>
      </c>
      <c r="C182" s="9">
        <v>0.26319702602230483</v>
      </c>
      <c r="F182" s="67" t="s">
        <v>85</v>
      </c>
      <c r="G182" s="9">
        <v>0.24608501118568232</v>
      </c>
      <c r="H182" s="9">
        <v>0.29287598944591031</v>
      </c>
      <c r="I182" s="9">
        <v>0.34883720930232553</v>
      </c>
      <c r="J182" s="9">
        <v>0.40634920634920635</v>
      </c>
      <c r="K182" s="9">
        <v>0.26842105263157895</v>
      </c>
    </row>
    <row r="183" spans="1:11" ht="12.6" customHeight="1" x14ac:dyDescent="0.25">
      <c r="A183" s="62" t="s">
        <v>86</v>
      </c>
      <c r="B183" s="9">
        <v>0.23148936170212767</v>
      </c>
      <c r="C183" s="9">
        <v>0.22007434944237919</v>
      </c>
      <c r="F183" s="67" t="s">
        <v>86</v>
      </c>
      <c r="G183" s="9">
        <v>0.12080536912751678</v>
      </c>
      <c r="H183" s="9">
        <v>0.18469656992084432</v>
      </c>
      <c r="I183" s="9">
        <v>0.26744186046511625</v>
      </c>
      <c r="J183" s="9">
        <v>0.26984126984126983</v>
      </c>
      <c r="K183" s="9">
        <v>0.30526315789473685</v>
      </c>
    </row>
    <row r="184" spans="1:11" ht="12.6" customHeight="1" x14ac:dyDescent="0.25">
      <c r="A184" s="62" t="s">
        <v>87</v>
      </c>
      <c r="B184" s="9">
        <v>4.7659574468085102E-2</v>
      </c>
      <c r="C184" s="9">
        <v>5.2788104089219329E-2</v>
      </c>
      <c r="F184" s="67" t="s">
        <v>87</v>
      </c>
      <c r="G184" s="9">
        <v>3.803131991051454E-2</v>
      </c>
      <c r="H184" s="9">
        <v>5.0131926121372031E-2</v>
      </c>
      <c r="I184" s="9">
        <v>4.6511627906976744E-2</v>
      </c>
      <c r="J184" s="9">
        <v>6.3492063492063489E-2</v>
      </c>
      <c r="K184" s="9">
        <v>5.6140350877192977E-2</v>
      </c>
    </row>
    <row r="185" spans="1:11" ht="12.6" customHeight="1" x14ac:dyDescent="0.25">
      <c r="A185" s="62" t="s">
        <v>88</v>
      </c>
      <c r="B185" s="9">
        <v>0.25872340425531914</v>
      </c>
      <c r="C185" s="9">
        <v>0.24014869888475837</v>
      </c>
      <c r="F185" s="67" t="s">
        <v>88</v>
      </c>
      <c r="G185" s="9">
        <v>0.23937360178970915</v>
      </c>
      <c r="H185" s="9">
        <v>0.26781002638522428</v>
      </c>
      <c r="I185" s="9">
        <v>0.26511627906976742</v>
      </c>
      <c r="J185" s="9">
        <v>0.22857142857142856</v>
      </c>
      <c r="K185" s="9">
        <v>0.22982456140350876</v>
      </c>
    </row>
    <row r="186" spans="1:11" ht="12.6" customHeight="1" x14ac:dyDescent="0.25">
      <c r="A186" s="62" t="s">
        <v>89</v>
      </c>
      <c r="B186" s="9">
        <v>5.4468085106382978E-2</v>
      </c>
      <c r="C186" s="9">
        <v>4.2379182156133829E-2</v>
      </c>
      <c r="F186" s="67" t="s">
        <v>89</v>
      </c>
      <c r="G186" s="9">
        <v>5.1454138702460843E-2</v>
      </c>
      <c r="H186" s="9">
        <v>5.9366754617414245E-2</v>
      </c>
      <c r="I186" s="9">
        <v>3.7209302325581395E-2</v>
      </c>
      <c r="J186" s="9">
        <v>4.7619047619047616E-2</v>
      </c>
      <c r="K186" s="9">
        <v>3.8596491228070177E-2</v>
      </c>
    </row>
    <row r="187" spans="1:11" ht="12.6" customHeight="1" x14ac:dyDescent="0.25">
      <c r="A187" s="62" t="s">
        <v>90</v>
      </c>
      <c r="B187" s="9">
        <v>2.5531914893617016E-2</v>
      </c>
      <c r="C187" s="9">
        <v>3.1226765799256505E-2</v>
      </c>
      <c r="F187" s="67" t="s">
        <v>90</v>
      </c>
      <c r="G187" s="9">
        <v>2.0134228187919462E-2</v>
      </c>
      <c r="H187" s="9">
        <v>3.2981530343007916E-2</v>
      </c>
      <c r="I187" s="9">
        <v>2.0930232558139538E-2</v>
      </c>
      <c r="J187" s="9">
        <v>2.8571428571428571E-2</v>
      </c>
      <c r="K187" s="9">
        <v>3.5087719298245612E-2</v>
      </c>
    </row>
    <row r="188" spans="1:11" ht="12.6" customHeight="1" x14ac:dyDescent="0.25">
      <c r="A188" s="62" t="s">
        <v>91</v>
      </c>
      <c r="B188" s="9">
        <v>4.0851063829787232E-2</v>
      </c>
      <c r="C188" s="9">
        <v>5.5018587360594798E-2</v>
      </c>
      <c r="F188" s="67" t="s">
        <v>91</v>
      </c>
      <c r="G188" s="9">
        <v>4.4742729306487698E-2</v>
      </c>
      <c r="H188" s="9">
        <v>5.4089709762532981E-2</v>
      </c>
      <c r="I188" s="9">
        <v>3.0232558139534883E-2</v>
      </c>
      <c r="J188" s="9">
        <v>4.4444444444444446E-2</v>
      </c>
      <c r="K188" s="9">
        <v>5.9649122807017542E-2</v>
      </c>
    </row>
    <row r="189" spans="1:11" ht="12.6" customHeight="1" thickBot="1" x14ac:dyDescent="0.3">
      <c r="A189" s="62" t="s">
        <v>92</v>
      </c>
      <c r="B189" s="9">
        <v>1.3617021276595745E-2</v>
      </c>
      <c r="C189" s="9">
        <v>2.0074349442379184E-2</v>
      </c>
      <c r="F189" s="67" t="s">
        <v>92</v>
      </c>
      <c r="G189" s="9">
        <v>2.460850111856823E-2</v>
      </c>
      <c r="H189" s="9">
        <v>1.8469656992084433E-2</v>
      </c>
      <c r="I189" s="9">
        <v>2.5581395348837209E-2</v>
      </c>
      <c r="J189" s="9">
        <v>9.5238095238095247E-3</v>
      </c>
      <c r="K189" s="9">
        <v>7.0175438596491221E-3</v>
      </c>
    </row>
    <row r="190" spans="1:11" ht="12.6" customHeight="1" thickBot="1" x14ac:dyDescent="0.3">
      <c r="A190" s="98">
        <v>2009</v>
      </c>
      <c r="B190" s="99" t="s">
        <v>69</v>
      </c>
      <c r="C190" s="99" t="s">
        <v>70</v>
      </c>
      <c r="F190" s="114">
        <v>2009</v>
      </c>
      <c r="G190" s="99" t="s">
        <v>79</v>
      </c>
      <c r="H190" s="99" t="s">
        <v>72</v>
      </c>
      <c r="I190" s="115" t="s">
        <v>73</v>
      </c>
      <c r="J190" s="115" t="s">
        <v>74</v>
      </c>
      <c r="K190" s="115" t="s">
        <v>75</v>
      </c>
    </row>
    <row r="191" spans="1:11" ht="12.6" customHeight="1" x14ac:dyDescent="0.25">
      <c r="A191" s="60" t="s">
        <v>81</v>
      </c>
      <c r="B191" s="9">
        <v>0.82042253521126762</v>
      </c>
      <c r="C191" s="9">
        <v>0.79263005780346818</v>
      </c>
      <c r="F191" s="66" t="s">
        <v>81</v>
      </c>
      <c r="G191" s="9">
        <v>0.78243512974051899</v>
      </c>
      <c r="H191" s="9">
        <v>0.78294573643410847</v>
      </c>
      <c r="I191" s="9">
        <v>0.83378746594005448</v>
      </c>
      <c r="J191" s="9">
        <v>0.82913165266106448</v>
      </c>
      <c r="K191" s="9">
        <v>0.82101167315175094</v>
      </c>
    </row>
    <row r="192" spans="1:11" ht="12.6" customHeight="1" x14ac:dyDescent="0.25">
      <c r="A192" s="62" t="s">
        <v>82</v>
      </c>
      <c r="B192" s="9">
        <v>0.39964788732394368</v>
      </c>
      <c r="C192" s="9">
        <v>0.35115606936416183</v>
      </c>
      <c r="F192" s="67" t="s">
        <v>82</v>
      </c>
      <c r="G192" s="9">
        <v>0.54291417165668665</v>
      </c>
      <c r="H192" s="9">
        <v>0.43927648578811362</v>
      </c>
      <c r="I192" s="9">
        <v>0.38147138964577659</v>
      </c>
      <c r="J192" s="9">
        <v>0.25490196078431371</v>
      </c>
      <c r="K192" s="9">
        <v>0.1828793774319066</v>
      </c>
    </row>
    <row r="193" spans="1:11" ht="12.6" customHeight="1" x14ac:dyDescent="0.25">
      <c r="A193" s="62" t="s">
        <v>83</v>
      </c>
      <c r="B193" s="9" t="s">
        <v>84</v>
      </c>
      <c r="C193" s="9" t="s">
        <v>84</v>
      </c>
      <c r="F193" s="67" t="s">
        <v>83</v>
      </c>
      <c r="G193" s="9" t="s">
        <v>84</v>
      </c>
      <c r="H193" s="9" t="s">
        <v>84</v>
      </c>
      <c r="I193" s="9" t="s">
        <v>84</v>
      </c>
      <c r="J193" s="9" t="s">
        <v>84</v>
      </c>
      <c r="K193" s="9" t="s">
        <v>84</v>
      </c>
    </row>
    <row r="194" spans="1:11" ht="12.6" customHeight="1" x14ac:dyDescent="0.25">
      <c r="A194" s="62" t="s">
        <v>85</v>
      </c>
      <c r="B194" s="9">
        <v>0.69102112676056338</v>
      </c>
      <c r="C194" s="9">
        <v>0.60404624277456642</v>
      </c>
      <c r="F194" s="67" t="s">
        <v>85</v>
      </c>
      <c r="G194" s="9">
        <v>0.63273453093812371</v>
      </c>
      <c r="H194" s="9">
        <v>0.67312661498708015</v>
      </c>
      <c r="I194" s="9">
        <v>0.65667574931880113</v>
      </c>
      <c r="J194" s="9">
        <v>0.68347338935574231</v>
      </c>
      <c r="K194" s="9">
        <v>0.57003891050583655</v>
      </c>
    </row>
    <row r="195" spans="1:11" ht="12.6" customHeight="1" x14ac:dyDescent="0.25">
      <c r="A195" s="62" t="s">
        <v>86</v>
      </c>
      <c r="B195" s="9">
        <v>0.54313380281690138</v>
      </c>
      <c r="C195" s="9">
        <v>0.49494219653179189</v>
      </c>
      <c r="F195" s="67" t="s">
        <v>86</v>
      </c>
      <c r="G195" s="9">
        <v>0.46307385229540921</v>
      </c>
      <c r="H195" s="9">
        <v>0.50258397932816534</v>
      </c>
      <c r="I195" s="9">
        <v>0.56948228882833785</v>
      </c>
      <c r="J195" s="9">
        <v>0.50420168067226889</v>
      </c>
      <c r="K195" s="9">
        <v>0.56031128404669261</v>
      </c>
    </row>
    <row r="196" spans="1:11" ht="12.6" customHeight="1" x14ac:dyDescent="0.25">
      <c r="A196" s="62" t="s">
        <v>87</v>
      </c>
      <c r="B196" s="9">
        <v>0.36707746478873238</v>
      </c>
      <c r="C196" s="9">
        <v>0.3417630057803468</v>
      </c>
      <c r="F196" s="67" t="s">
        <v>87</v>
      </c>
      <c r="G196" s="9">
        <v>0.36127744510978049</v>
      </c>
      <c r="H196" s="9">
        <v>0.35917312661498707</v>
      </c>
      <c r="I196" s="9">
        <v>0.37874659400544958</v>
      </c>
      <c r="J196" s="9">
        <v>0.37254901960784315</v>
      </c>
      <c r="K196" s="9">
        <v>0.30155642023346302</v>
      </c>
    </row>
    <row r="197" spans="1:11" ht="12.6" customHeight="1" x14ac:dyDescent="0.25">
      <c r="A197" s="62" t="s">
        <v>88</v>
      </c>
      <c r="B197" s="9">
        <v>0.60915492957746475</v>
      </c>
      <c r="C197" s="9">
        <v>0.55852601156069359</v>
      </c>
      <c r="F197" s="67" t="s">
        <v>88</v>
      </c>
      <c r="G197" s="9">
        <v>0.63872255489021956</v>
      </c>
      <c r="H197" s="9">
        <v>0.61757105943152457</v>
      </c>
      <c r="I197" s="9">
        <v>0.58583106267029972</v>
      </c>
      <c r="J197" s="9">
        <v>0.58823529411764708</v>
      </c>
      <c r="K197" s="9">
        <v>0.46498054474708167</v>
      </c>
    </row>
    <row r="198" spans="1:11" ht="12.6" customHeight="1" x14ac:dyDescent="0.25">
      <c r="A198" s="62" t="s">
        <v>89</v>
      </c>
      <c r="B198" s="9" t="s">
        <v>84</v>
      </c>
      <c r="C198" s="9" t="s">
        <v>84</v>
      </c>
      <c r="F198" s="67" t="s">
        <v>89</v>
      </c>
      <c r="G198" s="9" t="s">
        <v>84</v>
      </c>
      <c r="H198" s="9" t="s">
        <v>84</v>
      </c>
      <c r="I198" s="9" t="s">
        <v>84</v>
      </c>
      <c r="J198" s="9" t="s">
        <v>84</v>
      </c>
      <c r="K198" s="9" t="s">
        <v>84</v>
      </c>
    </row>
    <row r="199" spans="1:11" ht="12.6" customHeight="1" x14ac:dyDescent="0.25">
      <c r="A199" s="62" t="s">
        <v>90</v>
      </c>
      <c r="B199" s="9">
        <v>0.335387323943662</v>
      </c>
      <c r="C199" s="9">
        <v>0.30852601156069365</v>
      </c>
      <c r="F199" s="67" t="s">
        <v>90</v>
      </c>
      <c r="G199" s="9">
        <v>0.26147704590818366</v>
      </c>
      <c r="H199" s="9">
        <v>0.36821705426356588</v>
      </c>
      <c r="I199" s="9">
        <v>0.38419618528610355</v>
      </c>
      <c r="J199" s="9">
        <v>0.30532212885154064</v>
      </c>
      <c r="K199" s="9">
        <v>0.26848249027237353</v>
      </c>
    </row>
    <row r="200" spans="1:11" ht="12.6" customHeight="1" x14ac:dyDescent="0.25">
      <c r="A200" s="62" t="s">
        <v>91</v>
      </c>
      <c r="B200" s="9" t="s">
        <v>84</v>
      </c>
      <c r="C200" s="9" t="s">
        <v>84</v>
      </c>
      <c r="F200" s="67" t="s">
        <v>91</v>
      </c>
      <c r="G200" s="9" t="s">
        <v>84</v>
      </c>
      <c r="H200" s="9" t="s">
        <v>84</v>
      </c>
      <c r="I200" s="9" t="s">
        <v>84</v>
      </c>
      <c r="J200" s="9" t="s">
        <v>84</v>
      </c>
      <c r="K200" s="9" t="s">
        <v>84</v>
      </c>
    </row>
    <row r="201" spans="1:11" ht="12.6" customHeight="1" thickBot="1" x14ac:dyDescent="0.3">
      <c r="A201" s="62" t="s">
        <v>92</v>
      </c>
      <c r="B201" s="9">
        <v>0.18926056338028169</v>
      </c>
      <c r="C201" s="9">
        <v>0.13511560693641619</v>
      </c>
      <c r="F201" s="67" t="s">
        <v>92</v>
      </c>
      <c r="G201" s="9">
        <v>0.15768463073852296</v>
      </c>
      <c r="H201" s="9">
        <v>0.17700258397932817</v>
      </c>
      <c r="I201" s="9">
        <v>0.17166212534059949</v>
      </c>
      <c r="J201" s="9">
        <v>0.17086834733893558</v>
      </c>
      <c r="K201" s="9">
        <v>0.11478599221789883</v>
      </c>
    </row>
    <row r="202" spans="1:11" ht="12.6" customHeight="1" thickBot="1" x14ac:dyDescent="0.3">
      <c r="A202" s="100">
        <v>2008</v>
      </c>
      <c r="B202" s="99" t="s">
        <v>69</v>
      </c>
      <c r="C202" s="99" t="s">
        <v>70</v>
      </c>
      <c r="F202" s="100">
        <v>2008</v>
      </c>
      <c r="G202" s="99" t="s">
        <v>79</v>
      </c>
      <c r="H202" s="99" t="s">
        <v>72</v>
      </c>
      <c r="I202" s="115" t="s">
        <v>73</v>
      </c>
      <c r="J202" s="115" t="s">
        <v>74</v>
      </c>
      <c r="K202" s="115" t="s">
        <v>75</v>
      </c>
    </row>
    <row r="203" spans="1:11" ht="12.6" customHeight="1" x14ac:dyDescent="0.25">
      <c r="A203" s="60" t="s">
        <v>81</v>
      </c>
      <c r="B203" s="9">
        <v>0.86689132266217361</v>
      </c>
      <c r="C203" s="9">
        <v>0.8862951807228916</v>
      </c>
      <c r="F203" s="66" t="s">
        <v>81</v>
      </c>
      <c r="G203" s="9">
        <v>0.86120996441281139</v>
      </c>
      <c r="H203" s="9">
        <v>0.88874345549738221</v>
      </c>
      <c r="I203" s="9">
        <v>0.87728459530026115</v>
      </c>
      <c r="J203" s="9">
        <v>0.88095238095238093</v>
      </c>
      <c r="K203" s="9">
        <v>0.875</v>
      </c>
    </row>
    <row r="204" spans="1:11" ht="12.6" customHeight="1" x14ac:dyDescent="0.25">
      <c r="A204" s="62" t="s">
        <v>82</v>
      </c>
      <c r="B204" s="9">
        <v>0.2434709351305813</v>
      </c>
      <c r="C204" s="9">
        <v>0.22063253012048192</v>
      </c>
      <c r="F204" s="67" t="s">
        <v>82</v>
      </c>
      <c r="G204" s="9">
        <v>0.29893238434163699</v>
      </c>
      <c r="H204" s="9">
        <v>0.30497382198952877</v>
      </c>
      <c r="I204" s="9">
        <v>0.25065274151436029</v>
      </c>
      <c r="J204" s="9">
        <v>0.17687074829931973</v>
      </c>
      <c r="K204" s="9">
        <v>6.4453125E-2</v>
      </c>
    </row>
    <row r="205" spans="1:11" ht="12.6" customHeight="1" x14ac:dyDescent="0.25">
      <c r="A205" s="62" t="s">
        <v>83</v>
      </c>
      <c r="B205" s="9" t="s">
        <v>84</v>
      </c>
      <c r="C205" s="9" t="s">
        <v>84</v>
      </c>
      <c r="F205" s="67" t="s">
        <v>83</v>
      </c>
      <c r="G205" s="9" t="s">
        <v>84</v>
      </c>
      <c r="H205" s="9" t="s">
        <v>84</v>
      </c>
      <c r="I205" s="9" t="s">
        <v>84</v>
      </c>
      <c r="J205" s="9" t="s">
        <v>84</v>
      </c>
      <c r="K205" s="9" t="s">
        <v>84</v>
      </c>
    </row>
    <row r="206" spans="1:11" ht="12.6" customHeight="1" x14ac:dyDescent="0.25">
      <c r="A206" s="62" t="s">
        <v>85</v>
      </c>
      <c r="B206" s="9">
        <v>0.60994102780117943</v>
      </c>
      <c r="C206" s="9">
        <v>0.51807228915662651</v>
      </c>
      <c r="F206" s="67" t="s">
        <v>85</v>
      </c>
      <c r="G206" s="9">
        <v>0.5</v>
      </c>
      <c r="H206" s="9">
        <v>0.60602094240837701</v>
      </c>
      <c r="I206" s="9">
        <v>0.62402088772845954</v>
      </c>
      <c r="J206" s="9">
        <v>0.5714285714285714</v>
      </c>
      <c r="K206" s="9">
        <v>0.509765625</v>
      </c>
    </row>
    <row r="207" spans="1:11" ht="12.6" customHeight="1" x14ac:dyDescent="0.25">
      <c r="A207" s="62" t="s">
        <v>86</v>
      </c>
      <c r="B207" s="9">
        <v>0.57299999999999995</v>
      </c>
      <c r="C207" s="9">
        <v>0.53900000000000003</v>
      </c>
      <c r="F207" s="67" t="s">
        <v>86</v>
      </c>
      <c r="G207" s="9">
        <v>0.43772241992882566</v>
      </c>
      <c r="H207" s="9">
        <v>0.59424083769633507</v>
      </c>
      <c r="I207" s="9">
        <v>0.57180156657963443</v>
      </c>
      <c r="J207" s="9">
        <v>0.58503401360544216</v>
      </c>
      <c r="K207" s="9">
        <v>0.5703125</v>
      </c>
    </row>
    <row r="208" spans="1:11" ht="12.6" customHeight="1" x14ac:dyDescent="0.25">
      <c r="A208" s="62" t="s">
        <v>87</v>
      </c>
      <c r="B208" s="9">
        <v>0.44229149115417016</v>
      </c>
      <c r="C208" s="9">
        <v>0.41792168674698793</v>
      </c>
      <c r="F208" s="67" t="s">
        <v>87</v>
      </c>
      <c r="G208" s="9">
        <v>0.48220640569395018</v>
      </c>
      <c r="H208" s="9">
        <v>0.4306282722513089</v>
      </c>
      <c r="I208" s="9">
        <v>0.42297650130548303</v>
      </c>
      <c r="J208" s="9">
        <v>0.44217687074829931</v>
      </c>
      <c r="K208" s="9">
        <v>0.3671875</v>
      </c>
    </row>
    <row r="209" spans="1:11" ht="12.6" customHeight="1" x14ac:dyDescent="0.25">
      <c r="A209" s="62" t="s">
        <v>88</v>
      </c>
      <c r="B209" s="9">
        <v>0.65206402695871946</v>
      </c>
      <c r="C209" s="9">
        <v>0.58057228915662651</v>
      </c>
      <c r="F209" s="67" t="s">
        <v>88</v>
      </c>
      <c r="G209" s="9">
        <v>0.67081850533807819</v>
      </c>
      <c r="H209" s="9">
        <v>0.6740837696335078</v>
      </c>
      <c r="I209" s="9">
        <v>0.65796344647519578</v>
      </c>
      <c r="J209" s="9">
        <v>0.56462585034013602</v>
      </c>
      <c r="K209" s="9">
        <v>0.458984375</v>
      </c>
    </row>
    <row r="210" spans="1:11" ht="12.6" customHeight="1" x14ac:dyDescent="0.25">
      <c r="A210" s="62" t="s">
        <v>89</v>
      </c>
      <c r="B210" s="9" t="s">
        <v>84</v>
      </c>
      <c r="C210" s="9" t="s">
        <v>84</v>
      </c>
      <c r="F210" s="67" t="s">
        <v>89</v>
      </c>
      <c r="G210" s="9" t="s">
        <v>84</v>
      </c>
      <c r="H210" s="9" t="s">
        <v>84</v>
      </c>
      <c r="I210" s="9" t="s">
        <v>84</v>
      </c>
      <c r="J210" s="9" t="s">
        <v>84</v>
      </c>
      <c r="K210" s="9" t="s">
        <v>84</v>
      </c>
    </row>
    <row r="211" spans="1:11" ht="12.6" customHeight="1" x14ac:dyDescent="0.25">
      <c r="A211" s="62" t="s">
        <v>90</v>
      </c>
      <c r="B211" s="9">
        <v>0.18534119629317608</v>
      </c>
      <c r="C211" s="9">
        <v>0.16490963855421686</v>
      </c>
      <c r="F211" s="67" t="s">
        <v>90</v>
      </c>
      <c r="G211" s="9">
        <v>0.13879003558718861</v>
      </c>
      <c r="H211" s="9">
        <v>0.20157068062827224</v>
      </c>
      <c r="I211" s="9">
        <v>0.21148825065274152</v>
      </c>
      <c r="J211" s="9">
        <v>0.18367346938775511</v>
      </c>
      <c r="K211" s="9">
        <v>0.140625</v>
      </c>
    </row>
    <row r="212" spans="1:11" ht="12.6" customHeight="1" x14ac:dyDescent="0.25">
      <c r="A212" s="62" t="s">
        <v>91</v>
      </c>
      <c r="B212" s="9" t="s">
        <v>84</v>
      </c>
      <c r="C212" s="9" t="s">
        <v>84</v>
      </c>
      <c r="F212" s="67" t="s">
        <v>91</v>
      </c>
      <c r="G212" s="9" t="s">
        <v>84</v>
      </c>
      <c r="H212" s="9" t="s">
        <v>84</v>
      </c>
      <c r="I212" s="9" t="s">
        <v>84</v>
      </c>
      <c r="J212" s="9" t="s">
        <v>84</v>
      </c>
      <c r="K212" s="9" t="s">
        <v>84</v>
      </c>
    </row>
    <row r="213" spans="1:11" ht="12.6" customHeight="1" thickBot="1" x14ac:dyDescent="0.3">
      <c r="A213" s="62" t="s">
        <v>92</v>
      </c>
      <c r="B213" s="9">
        <v>0.16849199663016004</v>
      </c>
      <c r="C213" s="9">
        <v>0.1588855421686747</v>
      </c>
      <c r="F213" s="67" t="s">
        <v>92</v>
      </c>
      <c r="G213" s="9">
        <v>0.16370106761565836</v>
      </c>
      <c r="H213" s="9">
        <v>0.17015706806282721</v>
      </c>
      <c r="I213" s="9">
        <v>0.1879895561357702</v>
      </c>
      <c r="J213" s="9">
        <v>0.16666666666666663</v>
      </c>
      <c r="K213" s="9">
        <v>0.1328125</v>
      </c>
    </row>
    <row r="214" spans="1:11" ht="12.6" customHeight="1" thickBot="1" x14ac:dyDescent="0.3">
      <c r="A214" s="98">
        <v>2007</v>
      </c>
      <c r="B214" s="99" t="s">
        <v>69</v>
      </c>
      <c r="C214" s="99" t="s">
        <v>70</v>
      </c>
      <c r="F214" s="114">
        <v>2007</v>
      </c>
      <c r="G214" s="99" t="s">
        <v>78</v>
      </c>
      <c r="H214" s="99" t="s">
        <v>72</v>
      </c>
      <c r="I214" s="115" t="s">
        <v>73</v>
      </c>
      <c r="J214" s="115" t="s">
        <v>74</v>
      </c>
      <c r="K214" s="115" t="s">
        <v>75</v>
      </c>
    </row>
    <row r="215" spans="1:11" ht="12.6" customHeight="1" x14ac:dyDescent="0.25">
      <c r="A215" s="60" t="s">
        <v>81</v>
      </c>
      <c r="B215" s="9">
        <v>0.80882352941176483</v>
      </c>
      <c r="C215" s="9">
        <v>0.85565476190476186</v>
      </c>
      <c r="F215" s="66" t="s">
        <v>81</v>
      </c>
      <c r="G215" s="9">
        <v>0.81210855949895622</v>
      </c>
      <c r="H215" s="9">
        <v>0.82917214191852817</v>
      </c>
      <c r="I215" s="9">
        <v>0.84635416666666652</v>
      </c>
      <c r="J215" s="9">
        <v>0.84062499999999996</v>
      </c>
      <c r="K215" s="9">
        <v>0.84712230215827333</v>
      </c>
    </row>
    <row r="216" spans="1:11" ht="12.6" customHeight="1" x14ac:dyDescent="0.25">
      <c r="A216" s="62" t="s">
        <v>82</v>
      </c>
      <c r="B216" s="9">
        <v>0.26643598615916952</v>
      </c>
      <c r="C216" s="9">
        <v>0.22619047619047619</v>
      </c>
      <c r="F216" s="67" t="s">
        <v>82</v>
      </c>
      <c r="G216" s="9">
        <v>0.31732776617954073</v>
      </c>
      <c r="H216" s="9">
        <v>0.2864651773981603</v>
      </c>
      <c r="I216" s="9">
        <v>0.23177083333333337</v>
      </c>
      <c r="J216" s="9">
        <v>0.21875</v>
      </c>
      <c r="K216" s="9">
        <v>0.14928057553956833</v>
      </c>
    </row>
    <row r="217" spans="1:11" ht="12.6" customHeight="1" x14ac:dyDescent="0.25">
      <c r="A217" s="62" t="s">
        <v>83</v>
      </c>
      <c r="B217" s="9" t="s">
        <v>84</v>
      </c>
      <c r="C217" s="9" t="s">
        <v>84</v>
      </c>
      <c r="F217" s="67" t="s">
        <v>83</v>
      </c>
      <c r="G217" s="9" t="s">
        <v>84</v>
      </c>
      <c r="H217" s="9" t="s">
        <v>84</v>
      </c>
      <c r="I217" s="9" t="s">
        <v>84</v>
      </c>
      <c r="J217" s="9" t="s">
        <v>84</v>
      </c>
      <c r="K217" s="9" t="s">
        <v>84</v>
      </c>
    </row>
    <row r="218" spans="1:11" ht="12.6" customHeight="1" x14ac:dyDescent="0.25">
      <c r="A218" s="62" t="s">
        <v>85</v>
      </c>
      <c r="B218" s="9">
        <v>0.70674740484429066</v>
      </c>
      <c r="C218" s="9">
        <v>0.6383928571428571</v>
      </c>
      <c r="F218" s="67" t="s">
        <v>85</v>
      </c>
      <c r="G218" s="9">
        <v>0.65970772442588721</v>
      </c>
      <c r="H218" s="9">
        <v>0.6412614980289093</v>
      </c>
      <c r="I218" s="9">
        <v>0.70833333333333348</v>
      </c>
      <c r="J218" s="9">
        <v>0.71250000000000002</v>
      </c>
      <c r="K218" s="9">
        <v>0.66726618705035956</v>
      </c>
    </row>
    <row r="219" spans="1:11" ht="12.6" customHeight="1" x14ac:dyDescent="0.25">
      <c r="A219" s="62" t="s">
        <v>86</v>
      </c>
      <c r="B219" s="9">
        <v>0.5692041522491349</v>
      </c>
      <c r="C219" s="9">
        <v>0.57514880952380953</v>
      </c>
      <c r="F219" s="67" t="s">
        <v>86</v>
      </c>
      <c r="G219" s="9">
        <v>0.47390396659707723</v>
      </c>
      <c r="H219" s="9">
        <v>0.56504599211563733</v>
      </c>
      <c r="I219" s="9">
        <v>0.59895833333333337</v>
      </c>
      <c r="J219" s="9">
        <v>0.63124999999999998</v>
      </c>
      <c r="K219" s="9">
        <v>0.6151079136690647</v>
      </c>
    </row>
    <row r="220" spans="1:11" ht="12.6" customHeight="1" x14ac:dyDescent="0.25">
      <c r="A220" s="62" t="s">
        <v>87</v>
      </c>
      <c r="B220" s="9">
        <v>0.44809688581314883</v>
      </c>
      <c r="C220" s="9">
        <v>0.47619047619047611</v>
      </c>
      <c r="F220" s="67" t="s">
        <v>87</v>
      </c>
      <c r="G220" s="9">
        <v>0.41962421711899789</v>
      </c>
      <c r="H220" s="9">
        <v>0.45992115637319314</v>
      </c>
      <c r="I220" s="9">
        <v>0.4765625</v>
      </c>
      <c r="J220" s="9">
        <v>0.484375</v>
      </c>
      <c r="K220" s="9">
        <v>0.48381294964028776</v>
      </c>
    </row>
    <row r="221" spans="1:11" ht="12.6" customHeight="1" x14ac:dyDescent="0.25">
      <c r="A221" s="62" t="s">
        <v>88</v>
      </c>
      <c r="B221" s="9">
        <v>0.39878892733564014</v>
      </c>
      <c r="C221" s="9">
        <v>0.38913690476190477</v>
      </c>
      <c r="F221" s="67" t="s">
        <v>88</v>
      </c>
      <c r="G221" s="9">
        <v>0.46346555323590816</v>
      </c>
      <c r="H221" s="9">
        <v>0.42969776609724053</v>
      </c>
      <c r="I221" s="9">
        <v>0.421875</v>
      </c>
      <c r="J221" s="9">
        <v>0.38124999999999998</v>
      </c>
      <c r="K221" s="9">
        <v>0.27158273381294962</v>
      </c>
    </row>
    <row r="222" spans="1:11" ht="12.6" customHeight="1" x14ac:dyDescent="0.25">
      <c r="A222" s="62" t="s">
        <v>89</v>
      </c>
      <c r="B222" s="9" t="s">
        <v>84</v>
      </c>
      <c r="C222" s="9" t="s">
        <v>84</v>
      </c>
      <c r="F222" s="67" t="s">
        <v>89</v>
      </c>
      <c r="G222" s="9" t="s">
        <v>84</v>
      </c>
      <c r="H222" s="9" t="s">
        <v>84</v>
      </c>
      <c r="I222" s="9" t="s">
        <v>84</v>
      </c>
      <c r="J222" s="9" t="s">
        <v>84</v>
      </c>
      <c r="K222" s="9" t="s">
        <v>84</v>
      </c>
    </row>
    <row r="223" spans="1:11" ht="12.6" customHeight="1" x14ac:dyDescent="0.25">
      <c r="A223" s="62" t="s">
        <v>90</v>
      </c>
      <c r="B223" s="9">
        <v>0.22837370242214533</v>
      </c>
      <c r="C223" s="9">
        <v>0.25595238095238093</v>
      </c>
      <c r="F223" s="67" t="s">
        <v>90</v>
      </c>
      <c r="G223" s="9">
        <v>0.20459290187891441</v>
      </c>
      <c r="H223" s="9">
        <v>0.26544021024967146</v>
      </c>
      <c r="I223" s="9">
        <v>0.23958333333333337</v>
      </c>
      <c r="J223" s="9">
        <v>0.22187499999999999</v>
      </c>
      <c r="K223" s="9">
        <v>0.26079136690647481</v>
      </c>
    </row>
    <row r="224" spans="1:11" ht="12.6" customHeight="1" x14ac:dyDescent="0.25">
      <c r="A224" s="62" t="s">
        <v>91</v>
      </c>
      <c r="B224" s="9" t="s">
        <v>84</v>
      </c>
      <c r="C224" s="9" t="s">
        <v>84</v>
      </c>
      <c r="F224" s="67" t="s">
        <v>91</v>
      </c>
      <c r="G224" s="9" t="s">
        <v>84</v>
      </c>
      <c r="H224" s="9" t="s">
        <v>84</v>
      </c>
      <c r="I224" s="9" t="s">
        <v>84</v>
      </c>
      <c r="J224" s="9" t="s">
        <v>84</v>
      </c>
      <c r="K224" s="9" t="s">
        <v>84</v>
      </c>
    </row>
    <row r="225" spans="1:11" ht="12.6" customHeight="1" thickBot="1" x14ac:dyDescent="0.3">
      <c r="A225" s="62" t="s">
        <v>92</v>
      </c>
      <c r="B225" s="9">
        <v>0.10207612456747403</v>
      </c>
      <c r="C225" s="9">
        <v>9.4494047619047616E-2</v>
      </c>
      <c r="F225" s="67" t="s">
        <v>92</v>
      </c>
      <c r="G225" s="9">
        <v>7.9331941544885182E-2</v>
      </c>
      <c r="H225" s="9">
        <v>9.1984231274638631E-2</v>
      </c>
      <c r="I225" s="9">
        <v>0.11197916666666669</v>
      </c>
      <c r="J225" s="9">
        <v>0.11562500000000001</v>
      </c>
      <c r="K225" s="9">
        <v>0.10251798561151078</v>
      </c>
    </row>
    <row r="226" spans="1:11" ht="12.6" customHeight="1" thickBot="1" x14ac:dyDescent="0.3">
      <c r="A226" s="98">
        <v>2006</v>
      </c>
      <c r="B226" s="99" t="s">
        <v>69</v>
      </c>
      <c r="C226" s="99" t="s">
        <v>70</v>
      </c>
      <c r="F226" s="114">
        <v>2006</v>
      </c>
      <c r="G226" s="99" t="s">
        <v>78</v>
      </c>
      <c r="H226" s="99" t="s">
        <v>72</v>
      </c>
      <c r="I226" s="115" t="s">
        <v>73</v>
      </c>
      <c r="J226" s="115" t="s">
        <v>74</v>
      </c>
      <c r="K226" s="115" t="s">
        <v>75</v>
      </c>
    </row>
    <row r="227" spans="1:11" ht="12.6" customHeight="1" x14ac:dyDescent="0.25">
      <c r="A227" s="60" t="s">
        <v>81</v>
      </c>
      <c r="B227" s="9">
        <v>0.80606060606060614</v>
      </c>
      <c r="C227" s="9">
        <v>0.81486988847583641</v>
      </c>
      <c r="F227" s="66" t="s">
        <v>81</v>
      </c>
      <c r="G227" s="9">
        <v>0.78811881188118815</v>
      </c>
      <c r="H227" s="9">
        <v>0.78531073446327682</v>
      </c>
      <c r="I227" s="9">
        <v>0.83246073298429324</v>
      </c>
      <c r="J227" s="9">
        <v>0.82840236686390545</v>
      </c>
      <c r="K227" s="9">
        <v>0.83745583038869253</v>
      </c>
    </row>
    <row r="228" spans="1:11" ht="12.6" customHeight="1" x14ac:dyDescent="0.25">
      <c r="A228" s="62" t="s">
        <v>82</v>
      </c>
      <c r="B228" s="9">
        <v>0.17575757575757575</v>
      </c>
      <c r="C228" s="9">
        <v>0.15613382899628253</v>
      </c>
      <c r="F228" s="67" t="s">
        <v>82</v>
      </c>
      <c r="G228" s="9">
        <v>0.27326732673267329</v>
      </c>
      <c r="H228" s="9">
        <v>0.22316384180790963</v>
      </c>
      <c r="I228" s="9">
        <v>0.15706806282722513</v>
      </c>
      <c r="J228" s="9">
        <v>7.9881656804733733E-2</v>
      </c>
      <c r="K228" s="9">
        <v>5.3003533568904596E-2</v>
      </c>
    </row>
    <row r="229" spans="1:11" ht="12.6" customHeight="1" x14ac:dyDescent="0.25">
      <c r="A229" s="62" t="s">
        <v>83</v>
      </c>
      <c r="B229" s="9" t="s">
        <v>84</v>
      </c>
      <c r="C229" s="9" t="s">
        <v>84</v>
      </c>
      <c r="F229" s="67" t="s">
        <v>83</v>
      </c>
      <c r="G229" s="9" t="s">
        <v>84</v>
      </c>
      <c r="H229" s="9" t="s">
        <v>84</v>
      </c>
      <c r="I229" s="9" t="s">
        <v>84</v>
      </c>
      <c r="J229" s="9" t="s">
        <v>84</v>
      </c>
      <c r="K229" s="9" t="s">
        <v>84</v>
      </c>
    </row>
    <row r="230" spans="1:11" ht="12.6" customHeight="1" x14ac:dyDescent="0.25">
      <c r="A230" s="62" t="s">
        <v>85</v>
      </c>
      <c r="B230" s="9">
        <v>0.63549783549783545</v>
      </c>
      <c r="C230" s="9">
        <v>0.55985130111524162</v>
      </c>
      <c r="F230" s="67" t="s">
        <v>85</v>
      </c>
      <c r="G230" s="9">
        <v>0.52673267326732676</v>
      </c>
      <c r="H230" s="9">
        <v>0.59463276836158196</v>
      </c>
      <c r="I230" s="9">
        <v>0.6518324607329844</v>
      </c>
      <c r="J230" s="9">
        <v>0.67159763313609455</v>
      </c>
      <c r="K230" s="9">
        <v>0.57067137809187274</v>
      </c>
    </row>
    <row r="231" spans="1:11" ht="12.6" customHeight="1" x14ac:dyDescent="0.25">
      <c r="A231" s="62" t="s">
        <v>86</v>
      </c>
      <c r="B231" s="9">
        <v>0.50303030303030305</v>
      </c>
      <c r="C231" s="9">
        <v>0.48773234200743493</v>
      </c>
      <c r="F231" s="67" t="s">
        <v>86</v>
      </c>
      <c r="G231" s="9">
        <v>0.42772277227722777</v>
      </c>
      <c r="H231" s="9">
        <v>0.45056497175141241</v>
      </c>
      <c r="I231" s="9">
        <v>0.53926701570680624</v>
      </c>
      <c r="J231" s="9">
        <v>0.55917159763313606</v>
      </c>
      <c r="K231" s="9">
        <v>0.54240282685512364</v>
      </c>
    </row>
    <row r="232" spans="1:11" ht="12.6" customHeight="1" x14ac:dyDescent="0.25">
      <c r="A232" s="62" t="s">
        <v>87</v>
      </c>
      <c r="B232" s="9">
        <v>0.54632034632034632</v>
      </c>
      <c r="C232" s="9">
        <v>0.5494423791821561</v>
      </c>
      <c r="F232" s="67" t="s">
        <v>87</v>
      </c>
      <c r="G232" s="9">
        <v>0.49306930693069306</v>
      </c>
      <c r="H232" s="9">
        <v>0.58192090395480223</v>
      </c>
      <c r="I232" s="9">
        <v>0.59947643979057597</v>
      </c>
      <c r="J232" s="9">
        <v>0.51183431952662717</v>
      </c>
      <c r="K232" s="9">
        <v>0.54063604240282681</v>
      </c>
    </row>
    <row r="233" spans="1:11" ht="12.6" customHeight="1" x14ac:dyDescent="0.25">
      <c r="A233" s="62" t="s">
        <v>88</v>
      </c>
      <c r="B233" s="9">
        <v>0.48571428571428571</v>
      </c>
      <c r="C233" s="9">
        <v>0.45650557620817844</v>
      </c>
      <c r="F233" s="67" t="s">
        <v>88</v>
      </c>
      <c r="G233" s="9">
        <v>0.57821782178217818</v>
      </c>
      <c r="H233" s="9">
        <v>0.5</v>
      </c>
      <c r="I233" s="9">
        <v>0.54188481675392675</v>
      </c>
      <c r="J233" s="9">
        <v>0.4023668639053255</v>
      </c>
      <c r="K233" s="9">
        <v>0.32862190812720848</v>
      </c>
    </row>
    <row r="234" spans="1:11" ht="12.6" customHeight="1" x14ac:dyDescent="0.25">
      <c r="A234" s="62" t="s">
        <v>89</v>
      </c>
      <c r="B234" s="9" t="s">
        <v>84</v>
      </c>
      <c r="C234" s="9" t="s">
        <v>84</v>
      </c>
      <c r="F234" s="67" t="s">
        <v>89</v>
      </c>
      <c r="G234" s="9" t="s">
        <v>84</v>
      </c>
      <c r="H234" s="9" t="s">
        <v>84</v>
      </c>
      <c r="I234" s="9" t="s">
        <v>84</v>
      </c>
      <c r="J234" s="9" t="s">
        <v>84</v>
      </c>
      <c r="K234" s="9" t="s">
        <v>84</v>
      </c>
    </row>
    <row r="235" spans="1:11" ht="12.6" customHeight="1" x14ac:dyDescent="0.25">
      <c r="A235" s="62" t="s">
        <v>90</v>
      </c>
      <c r="B235" s="9">
        <v>0.29004329004329005</v>
      </c>
      <c r="C235" s="9">
        <v>0.28327137546468401</v>
      </c>
      <c r="F235" s="67" t="s">
        <v>90</v>
      </c>
      <c r="G235" s="9">
        <v>0.27920792079207923</v>
      </c>
      <c r="H235" s="9">
        <v>0.29661016949152541</v>
      </c>
      <c r="I235" s="9">
        <v>0.26439790575916228</v>
      </c>
      <c r="J235" s="9">
        <v>0.30473372781065089</v>
      </c>
      <c r="K235" s="9">
        <v>0.28268551236749118</v>
      </c>
    </row>
    <row r="236" spans="1:11" ht="12.6" customHeight="1" x14ac:dyDescent="0.25">
      <c r="A236" s="62" t="s">
        <v>91</v>
      </c>
      <c r="B236" s="9" t="s">
        <v>84</v>
      </c>
      <c r="C236" s="9" t="s">
        <v>84</v>
      </c>
      <c r="F236" s="67" t="s">
        <v>91</v>
      </c>
      <c r="G236" s="9" t="s">
        <v>84</v>
      </c>
      <c r="H236" s="9" t="s">
        <v>84</v>
      </c>
      <c r="I236" s="9" t="s">
        <v>84</v>
      </c>
      <c r="J236" s="9" t="s">
        <v>84</v>
      </c>
      <c r="K236" s="9" t="s">
        <v>84</v>
      </c>
    </row>
    <row r="237" spans="1:11" ht="12.6" customHeight="1" x14ac:dyDescent="0.25">
      <c r="A237" s="62" t="s">
        <v>92</v>
      </c>
      <c r="B237" s="9">
        <v>0.17316017316017315</v>
      </c>
      <c r="C237" s="9">
        <v>0.14646840148698884</v>
      </c>
      <c r="F237" s="67" t="s">
        <v>92</v>
      </c>
      <c r="G237" s="9">
        <v>0.16435643564356436</v>
      </c>
      <c r="H237" s="9">
        <v>0.16242937853107345</v>
      </c>
      <c r="I237" s="9">
        <v>0.16492146596858639</v>
      </c>
      <c r="J237" s="9">
        <v>0.16272189349112426</v>
      </c>
      <c r="K237" s="9">
        <v>0.14310954063604239</v>
      </c>
    </row>
    <row r="238" spans="1:11" ht="14.25" thickBot="1" x14ac:dyDescent="0.3"/>
    <row r="239" spans="1:11" ht="15" thickBot="1" x14ac:dyDescent="0.3">
      <c r="A239" s="113" t="s">
        <v>95</v>
      </c>
      <c r="B239" s="91">
        <v>2019</v>
      </c>
      <c r="C239" s="91">
        <v>2017</v>
      </c>
      <c r="D239" s="91">
        <v>2016</v>
      </c>
      <c r="E239" s="91">
        <v>2014</v>
      </c>
      <c r="F239" s="91">
        <v>2012</v>
      </c>
      <c r="G239" s="91">
        <v>2009</v>
      </c>
      <c r="H239" s="91">
        <v>2008</v>
      </c>
      <c r="I239" s="91">
        <v>2007</v>
      </c>
      <c r="J239" s="92">
        <v>2006</v>
      </c>
    </row>
    <row r="240" spans="1:11" ht="14.25" x14ac:dyDescent="0.25">
      <c r="A240" s="66" t="s">
        <v>81</v>
      </c>
      <c r="B240" s="74"/>
      <c r="C240" s="74"/>
      <c r="D240" s="74"/>
      <c r="E240" s="74"/>
      <c r="F240" s="74"/>
      <c r="G240" s="61"/>
      <c r="H240" s="61"/>
      <c r="I240" s="61"/>
      <c r="J240" s="61"/>
    </row>
    <row r="241" spans="1:10" ht="14.25" x14ac:dyDescent="0.25">
      <c r="A241" s="67" t="s">
        <v>82</v>
      </c>
      <c r="B241" s="75"/>
      <c r="C241" s="75"/>
      <c r="D241" s="75"/>
      <c r="E241" s="75"/>
      <c r="F241" s="75"/>
      <c r="G241" s="63"/>
      <c r="H241" s="63" t="s">
        <v>96</v>
      </c>
      <c r="I241" s="63" t="s">
        <v>96</v>
      </c>
      <c r="J241" s="63" t="s">
        <v>96</v>
      </c>
    </row>
    <row r="242" spans="1:10" ht="14.25" x14ac:dyDescent="0.25">
      <c r="A242" s="67" t="s">
        <v>83</v>
      </c>
      <c r="B242" s="75"/>
      <c r="C242" s="75"/>
      <c r="D242" s="75"/>
      <c r="E242" s="75"/>
      <c r="F242" s="63"/>
      <c r="G242" s="63"/>
      <c r="H242" s="63"/>
      <c r="I242" s="63"/>
      <c r="J242" s="63"/>
    </row>
    <row r="243" spans="1:10" ht="14.25" x14ac:dyDescent="0.25">
      <c r="A243" s="67" t="s">
        <v>85</v>
      </c>
      <c r="B243" s="75"/>
      <c r="C243" s="75"/>
      <c r="D243" s="75"/>
      <c r="E243" s="75"/>
      <c r="F243" s="75"/>
      <c r="G243" s="63"/>
      <c r="H243" s="63"/>
      <c r="I243" s="63"/>
      <c r="J243" s="63"/>
    </row>
    <row r="244" spans="1:10" ht="14.25" x14ac:dyDescent="0.25">
      <c r="A244" s="67" t="s">
        <v>86</v>
      </c>
      <c r="B244" s="75"/>
      <c r="C244" s="75"/>
      <c r="D244" s="75"/>
      <c r="E244" s="75"/>
      <c r="F244" s="75"/>
      <c r="G244" s="63"/>
      <c r="H244" s="63"/>
      <c r="I244" s="63"/>
      <c r="J244" s="63"/>
    </row>
    <row r="245" spans="1:10" ht="14.25" x14ac:dyDescent="0.25">
      <c r="A245" s="67" t="s">
        <v>87</v>
      </c>
      <c r="B245" s="75"/>
      <c r="C245" s="75"/>
      <c r="D245" s="75"/>
      <c r="E245" s="75"/>
      <c r="F245" s="75"/>
      <c r="G245" s="63"/>
      <c r="H245" s="63"/>
      <c r="I245" s="63"/>
      <c r="J245" s="63"/>
    </row>
    <row r="246" spans="1:10" ht="14.25" x14ac:dyDescent="0.25">
      <c r="A246" s="67" t="s">
        <v>88</v>
      </c>
      <c r="B246" s="75"/>
      <c r="C246" s="75"/>
      <c r="D246" s="75"/>
      <c r="E246" s="75"/>
      <c r="F246" s="75"/>
      <c r="G246" s="63"/>
      <c r="H246" s="63"/>
      <c r="I246" s="63"/>
      <c r="J246" s="63"/>
    </row>
    <row r="247" spans="1:10" ht="14.25" x14ac:dyDescent="0.25">
      <c r="A247" s="67" t="s">
        <v>89</v>
      </c>
      <c r="B247" s="75"/>
      <c r="C247" s="75"/>
      <c r="D247" s="75"/>
      <c r="E247" s="75"/>
      <c r="F247" s="75"/>
      <c r="G247" s="63"/>
      <c r="H247" s="63"/>
      <c r="I247" s="63"/>
      <c r="J247" s="63"/>
    </row>
    <row r="248" spans="1:10" ht="28.5" x14ac:dyDescent="0.25">
      <c r="A248" s="67" t="s">
        <v>90</v>
      </c>
      <c r="B248" s="75"/>
      <c r="C248" s="75"/>
      <c r="D248" s="75"/>
      <c r="E248" s="75"/>
      <c r="F248" s="75"/>
      <c r="G248" s="63"/>
      <c r="H248" s="63" t="s">
        <v>97</v>
      </c>
      <c r="I248" s="63" t="s">
        <v>97</v>
      </c>
      <c r="J248" s="63" t="s">
        <v>97</v>
      </c>
    </row>
    <row r="249" spans="1:10" ht="14.25" x14ac:dyDescent="0.25">
      <c r="A249" s="67" t="s">
        <v>91</v>
      </c>
      <c r="B249" s="75"/>
      <c r="C249" s="75"/>
      <c r="D249" s="75"/>
      <c r="E249" s="75"/>
      <c r="F249" s="75"/>
      <c r="G249" s="63"/>
      <c r="H249" s="63"/>
      <c r="I249" s="63"/>
      <c r="J249" s="63"/>
    </row>
    <row r="250" spans="1:10" ht="15" thickBot="1" x14ac:dyDescent="0.3">
      <c r="A250" s="69" t="s">
        <v>92</v>
      </c>
      <c r="B250" s="76"/>
      <c r="C250" s="76"/>
      <c r="D250" s="76"/>
      <c r="E250" s="76"/>
      <c r="F250" s="76"/>
      <c r="G250" s="73"/>
      <c r="H250" s="73"/>
      <c r="I250" s="73"/>
      <c r="J250" s="73"/>
    </row>
  </sheetData>
  <mergeCells count="1">
    <mergeCell ref="F129:K129"/>
  </mergeCells>
  <hyperlinks>
    <hyperlink ref="L1" location="Gráficos!A55" display="Gráficos" xr:uid="{0783F836-EE84-420C-8BA1-11C7838568A6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43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28515625" style="30" customWidth="1"/>
    <col min="2" max="22" width="17.7109375" style="1" customWidth="1"/>
    <col min="23" max="16384" width="10.85546875" style="1"/>
  </cols>
  <sheetData>
    <row r="1" spans="1:22" s="17" customFormat="1" ht="30" customHeight="1" x14ac:dyDescent="0.2">
      <c r="A1" s="198" t="s">
        <v>54</v>
      </c>
      <c r="B1" s="198"/>
      <c r="C1" s="198"/>
      <c r="D1" s="198"/>
      <c r="E1" s="198"/>
      <c r="F1" s="198"/>
      <c r="G1" s="15"/>
      <c r="H1" s="16"/>
      <c r="I1" s="16"/>
      <c r="J1" s="16"/>
      <c r="L1" s="166" t="s">
        <v>126</v>
      </c>
    </row>
    <row r="2" spans="1:22" x14ac:dyDescent="0.25">
      <c r="L2" s="159"/>
    </row>
    <row r="3" spans="1:22" ht="14.25" thickBot="1" x14ac:dyDescent="0.3">
      <c r="A3" s="28" t="s">
        <v>55</v>
      </c>
    </row>
    <row r="4" spans="1:22" ht="49.5" customHeight="1" thickBot="1" x14ac:dyDescent="0.3">
      <c r="A4" s="113" t="s">
        <v>98</v>
      </c>
      <c r="B4" s="91">
        <v>2019</v>
      </c>
      <c r="C4" s="91">
        <v>2017</v>
      </c>
      <c r="D4" s="91">
        <v>2016</v>
      </c>
      <c r="E4" s="91">
        <v>2014</v>
      </c>
      <c r="F4" s="91">
        <v>2012</v>
      </c>
      <c r="G4" s="91">
        <v>2009</v>
      </c>
      <c r="H4" s="91">
        <v>2008</v>
      </c>
      <c r="I4" s="91">
        <v>2007</v>
      </c>
      <c r="J4" s="92">
        <v>2006</v>
      </c>
    </row>
    <row r="5" spans="1:22" ht="12.6" customHeight="1" x14ac:dyDescent="0.25">
      <c r="A5" s="66" t="s">
        <v>99</v>
      </c>
      <c r="B5" s="71">
        <v>0.45991222374818902</v>
      </c>
      <c r="C5" s="71">
        <v>0.485922253109421</v>
      </c>
      <c r="D5" s="71">
        <v>0.49356090385759199</v>
      </c>
      <c r="E5" s="71" t="s">
        <v>84</v>
      </c>
      <c r="F5" s="71" t="s">
        <v>84</v>
      </c>
      <c r="G5" s="71" t="s">
        <v>84</v>
      </c>
      <c r="H5" s="71" t="s">
        <v>84</v>
      </c>
      <c r="I5" s="71" t="s">
        <v>84</v>
      </c>
      <c r="J5" s="71" t="s">
        <v>84</v>
      </c>
    </row>
    <row r="6" spans="1:22" ht="12.6" customHeight="1" x14ac:dyDescent="0.25">
      <c r="A6" s="67" t="s">
        <v>100</v>
      </c>
      <c r="B6" s="71">
        <v>0.199083481063282</v>
      </c>
      <c r="C6" s="71">
        <v>0.22954362604491799</v>
      </c>
      <c r="D6" s="71">
        <v>0.230973611662041</v>
      </c>
      <c r="E6" s="71" t="s">
        <v>84</v>
      </c>
      <c r="F6" s="71" t="s">
        <v>84</v>
      </c>
      <c r="G6" s="71" t="s">
        <v>84</v>
      </c>
      <c r="H6" s="71" t="s">
        <v>84</v>
      </c>
      <c r="I6" s="71" t="s">
        <v>84</v>
      </c>
      <c r="J6" s="71" t="s">
        <v>84</v>
      </c>
    </row>
    <row r="7" spans="1:22" ht="12.6" customHeight="1" x14ac:dyDescent="0.25">
      <c r="A7" s="67" t="s">
        <v>101</v>
      </c>
      <c r="B7" s="71">
        <v>2.8945385971237102E-2</v>
      </c>
      <c r="C7" s="71">
        <v>6.3072452939273698E-3</v>
      </c>
      <c r="D7" s="71">
        <v>8.1781196242270392E-3</v>
      </c>
      <c r="E7" s="71" t="s">
        <v>84</v>
      </c>
      <c r="F7" s="71" t="s">
        <v>84</v>
      </c>
      <c r="G7" s="71" t="s">
        <v>84</v>
      </c>
      <c r="H7" s="71" t="s">
        <v>84</v>
      </c>
      <c r="I7" s="71" t="s">
        <v>84</v>
      </c>
      <c r="J7" s="71" t="s">
        <v>84</v>
      </c>
    </row>
    <row r="8" spans="1:22" ht="12.6" customHeight="1" x14ac:dyDescent="0.25">
      <c r="A8" s="67" t="s">
        <v>102</v>
      </c>
      <c r="B8" s="71">
        <v>6.1580047956759601E-2</v>
      </c>
      <c r="C8" s="71">
        <v>3.7760689183303102E-2</v>
      </c>
      <c r="D8" s="71">
        <v>5.02198285632494E-2</v>
      </c>
      <c r="E8" s="71" t="s">
        <v>84</v>
      </c>
      <c r="F8" s="71" t="s">
        <v>84</v>
      </c>
      <c r="G8" s="71" t="s">
        <v>84</v>
      </c>
      <c r="H8" s="71" t="s">
        <v>84</v>
      </c>
      <c r="I8" s="71" t="s">
        <v>84</v>
      </c>
      <c r="J8" s="71" t="s">
        <v>84</v>
      </c>
    </row>
    <row r="9" spans="1:22" ht="12.6" customHeight="1" x14ac:dyDescent="0.25">
      <c r="A9" s="67" t="s">
        <v>103</v>
      </c>
      <c r="B9" s="71">
        <v>0.23323574155484</v>
      </c>
      <c r="C9" s="71">
        <v>0.21589590546728299</v>
      </c>
      <c r="D9" s="71">
        <v>0.19658829526232</v>
      </c>
      <c r="E9" s="71" t="s">
        <v>84</v>
      </c>
      <c r="F9" s="71" t="s">
        <v>84</v>
      </c>
      <c r="G9" s="71" t="s">
        <v>84</v>
      </c>
      <c r="H9" s="71" t="s">
        <v>84</v>
      </c>
      <c r="I9" s="71" t="s">
        <v>84</v>
      </c>
      <c r="J9" s="71" t="s">
        <v>84</v>
      </c>
    </row>
    <row r="10" spans="1:22" ht="12.6" customHeight="1" thickBot="1" x14ac:dyDescent="0.3">
      <c r="A10" s="69" t="s">
        <v>9</v>
      </c>
      <c r="B10" s="72">
        <v>1.7243119705692367E-2</v>
      </c>
      <c r="C10" s="72">
        <v>2.4570280901147545E-2</v>
      </c>
      <c r="D10" s="72">
        <v>2.0479241030570638E-2</v>
      </c>
      <c r="E10" s="72" t="s">
        <v>84</v>
      </c>
      <c r="F10" s="72" t="s">
        <v>84</v>
      </c>
      <c r="G10" s="72" t="s">
        <v>84</v>
      </c>
      <c r="H10" s="72" t="s">
        <v>84</v>
      </c>
      <c r="I10" s="72" t="s">
        <v>84</v>
      </c>
      <c r="J10" s="72" t="s">
        <v>84</v>
      </c>
    </row>
    <row r="11" spans="1:22" ht="12.6" customHeight="1" x14ac:dyDescent="0.25"/>
    <row r="12" spans="1:22" s="17" customFormat="1" ht="30" customHeight="1" x14ac:dyDescent="0.2">
      <c r="A12" s="197" t="s">
        <v>104</v>
      </c>
      <c r="B12" s="197"/>
      <c r="C12" s="197"/>
      <c r="D12" s="197"/>
      <c r="E12" s="197"/>
      <c r="F12" s="197"/>
      <c r="G12" s="15"/>
      <c r="H12" s="16"/>
      <c r="I12" s="16"/>
      <c r="J12" s="16"/>
    </row>
    <row r="13" spans="1:22" ht="12.6" customHeight="1" x14ac:dyDescent="0.25"/>
    <row r="14" spans="1:22" ht="14.25" thickBot="1" x14ac:dyDescent="0.3"/>
    <row r="15" spans="1:22" s="26" customFormat="1" ht="15" thickBot="1" x14ac:dyDescent="0.25">
      <c r="A15" s="96">
        <v>2019</v>
      </c>
      <c r="B15" s="97" t="s">
        <v>35</v>
      </c>
      <c r="C15" s="97" t="s">
        <v>32</v>
      </c>
      <c r="D15" s="97" t="s">
        <v>45</v>
      </c>
      <c r="E15" s="97" t="s">
        <v>46</v>
      </c>
      <c r="F15" s="97" t="s">
        <v>36</v>
      </c>
      <c r="G15" s="97" t="s">
        <v>48</v>
      </c>
      <c r="H15" s="97" t="s">
        <v>37</v>
      </c>
      <c r="I15" s="97" t="s">
        <v>65</v>
      </c>
      <c r="J15" s="97" t="s">
        <v>66</v>
      </c>
      <c r="K15" s="97" t="s">
        <v>41</v>
      </c>
      <c r="L15" s="97" t="s">
        <v>34</v>
      </c>
      <c r="M15" s="97" t="s">
        <v>49</v>
      </c>
      <c r="N15" s="97" t="s">
        <v>44</v>
      </c>
      <c r="O15" s="97" t="s">
        <v>43</v>
      </c>
      <c r="P15" s="97" t="s">
        <v>67</v>
      </c>
      <c r="Q15" s="97" t="s">
        <v>40</v>
      </c>
      <c r="R15" s="97" t="s">
        <v>52</v>
      </c>
      <c r="S15" s="97" t="s">
        <v>51</v>
      </c>
      <c r="T15" s="97" t="s">
        <v>50</v>
      </c>
      <c r="U15" s="97" t="s">
        <v>47</v>
      </c>
      <c r="V15" s="97" t="s">
        <v>33</v>
      </c>
    </row>
    <row r="16" spans="1:22" ht="14.25" x14ac:dyDescent="0.25">
      <c r="A16" s="66" t="s">
        <v>99</v>
      </c>
      <c r="B16" s="71">
        <v>0.38</v>
      </c>
      <c r="C16" s="71">
        <v>0.3075</v>
      </c>
      <c r="D16" s="71">
        <v>0.44818999999999998</v>
      </c>
      <c r="E16" s="71">
        <v>0.4788</v>
      </c>
      <c r="F16" s="71">
        <v>0.35571999999999998</v>
      </c>
      <c r="G16" s="71">
        <v>0.38333</v>
      </c>
      <c r="H16" s="71">
        <v>0.33898</v>
      </c>
      <c r="I16" s="71">
        <v>0.49048000000000003</v>
      </c>
      <c r="J16" s="71">
        <v>0.36255999999999999</v>
      </c>
      <c r="K16" s="71">
        <v>0.49296000000000001</v>
      </c>
      <c r="L16" s="71">
        <v>0.49504999999999999</v>
      </c>
      <c r="M16" s="71">
        <v>0.55610999999999999</v>
      </c>
      <c r="N16" s="71">
        <v>0.65086999999999995</v>
      </c>
      <c r="O16" s="71">
        <v>0.39655000000000001</v>
      </c>
      <c r="P16" s="71">
        <v>0.32678000000000001</v>
      </c>
      <c r="Q16" s="71">
        <v>0.32917999999999997</v>
      </c>
      <c r="R16" s="71">
        <v>0.54862999999999995</v>
      </c>
      <c r="S16" s="71">
        <v>0.53571000000000002</v>
      </c>
      <c r="T16" s="71">
        <v>0.62077000000000004</v>
      </c>
      <c r="U16" s="71">
        <v>0.55198000000000003</v>
      </c>
      <c r="V16" s="71">
        <v>0.46</v>
      </c>
    </row>
    <row r="17" spans="1:22" ht="14.25" x14ac:dyDescent="0.25">
      <c r="A17" s="67" t="s">
        <v>100</v>
      </c>
      <c r="B17" s="71">
        <v>0.26500000000000001</v>
      </c>
      <c r="C17" s="71">
        <v>0.35249999999999998</v>
      </c>
      <c r="D17" s="71">
        <v>0.22169</v>
      </c>
      <c r="E17" s="71">
        <v>0.23441000000000001</v>
      </c>
      <c r="F17" s="71">
        <v>0.29353000000000001</v>
      </c>
      <c r="G17" s="71">
        <v>0.19761999999999999</v>
      </c>
      <c r="H17" s="71">
        <v>0.20823</v>
      </c>
      <c r="I17" s="71">
        <v>0.1381</v>
      </c>
      <c r="J17" s="71">
        <v>0.29620999999999997</v>
      </c>
      <c r="K17" s="71">
        <v>0.18779000000000001</v>
      </c>
      <c r="L17" s="71">
        <v>0.21535000000000001</v>
      </c>
      <c r="M17" s="71">
        <v>0.21196999999999999</v>
      </c>
      <c r="N17" s="71">
        <v>0.15212000000000001</v>
      </c>
      <c r="O17" s="71">
        <v>0.26355000000000001</v>
      </c>
      <c r="P17" s="71">
        <v>6.6339999999999996E-2</v>
      </c>
      <c r="Q17" s="71">
        <v>0.15711</v>
      </c>
      <c r="R17" s="71">
        <v>0.24439</v>
      </c>
      <c r="S17" s="71">
        <v>0.19524</v>
      </c>
      <c r="T17" s="71">
        <v>6.0389999999999999E-2</v>
      </c>
      <c r="U17" s="71">
        <v>8.4159999999999999E-2</v>
      </c>
      <c r="V17" s="71">
        <v>0.20749999999999999</v>
      </c>
    </row>
    <row r="18" spans="1:22" ht="14.25" x14ac:dyDescent="0.25">
      <c r="A18" s="67" t="s">
        <v>101</v>
      </c>
      <c r="B18" s="71">
        <v>6.5000000000000002E-2</v>
      </c>
      <c r="C18" s="71">
        <v>2.5000000000000001E-3</v>
      </c>
      <c r="D18" s="71">
        <v>2.4099999999999998E-3</v>
      </c>
      <c r="E18" s="71">
        <v>4.9899999999999996E-3</v>
      </c>
      <c r="F18" s="71">
        <v>2.9850000000000002E-2</v>
      </c>
      <c r="G18" s="71">
        <v>2.6190000000000001E-2</v>
      </c>
      <c r="H18" s="71">
        <v>2.9059999999999999E-2</v>
      </c>
      <c r="I18" s="71">
        <v>1.1900000000000001E-2</v>
      </c>
      <c r="J18" s="71">
        <v>7.11E-3</v>
      </c>
      <c r="K18" s="71">
        <v>6.1030000000000001E-2</v>
      </c>
      <c r="L18" s="71">
        <v>4.9500000000000004E-3</v>
      </c>
      <c r="M18" s="71">
        <v>9.9799999999999993E-3</v>
      </c>
      <c r="N18" s="71">
        <v>2.49E-3</v>
      </c>
      <c r="O18" s="71">
        <v>9.8499999999999994E-3</v>
      </c>
      <c r="P18" s="71">
        <v>0.11794</v>
      </c>
      <c r="Q18" s="71">
        <v>9.2270000000000005E-2</v>
      </c>
      <c r="R18" s="71">
        <v>2.494E-2</v>
      </c>
      <c r="S18" s="71">
        <v>2.3800000000000002E-3</v>
      </c>
      <c r="T18" s="71">
        <v>7.2500000000000004E-3</v>
      </c>
      <c r="U18" s="71">
        <v>1.485E-2</v>
      </c>
      <c r="V18" s="71">
        <v>5.0000000000000001E-3</v>
      </c>
    </row>
    <row r="19" spans="1:22" ht="14.25" x14ac:dyDescent="0.25">
      <c r="A19" s="67" t="s">
        <v>102</v>
      </c>
      <c r="B19" s="71">
        <v>8.7499999999999994E-2</v>
      </c>
      <c r="C19" s="71">
        <v>7.0000000000000007E-2</v>
      </c>
      <c r="D19" s="71">
        <v>6.2649999999999997E-2</v>
      </c>
      <c r="E19" s="71">
        <v>4.4889999999999999E-2</v>
      </c>
      <c r="F19" s="71">
        <v>7.2139999999999996E-2</v>
      </c>
      <c r="G19" s="71">
        <v>7.8570000000000001E-2</v>
      </c>
      <c r="H19" s="71">
        <v>0.20338999999999999</v>
      </c>
      <c r="I19" s="71">
        <v>3.8100000000000002E-2</v>
      </c>
      <c r="J19" s="71">
        <v>9.0050000000000005E-2</v>
      </c>
      <c r="K19" s="71">
        <v>5.3990000000000003E-2</v>
      </c>
      <c r="L19" s="71">
        <v>3.7130000000000003E-2</v>
      </c>
      <c r="M19" s="71">
        <v>3.2419999999999997E-2</v>
      </c>
      <c r="N19" s="71">
        <v>2.2440000000000002E-2</v>
      </c>
      <c r="O19" s="71">
        <v>0.16994999999999999</v>
      </c>
      <c r="P19" s="71">
        <v>8.3540000000000003E-2</v>
      </c>
      <c r="Q19" s="71">
        <v>2.743E-2</v>
      </c>
      <c r="R19" s="71">
        <v>3.4909999999999997E-2</v>
      </c>
      <c r="S19" s="71">
        <v>6.6669999999999993E-2</v>
      </c>
      <c r="T19" s="71">
        <v>3.6229999999999998E-2</v>
      </c>
      <c r="U19" s="71">
        <v>2.9700000000000001E-2</v>
      </c>
      <c r="V19" s="71">
        <v>1.7500000000000002E-2</v>
      </c>
    </row>
    <row r="20" spans="1:22" ht="14.25" x14ac:dyDescent="0.25">
      <c r="A20" s="67" t="s">
        <v>103</v>
      </c>
      <c r="B20" s="71">
        <v>0.19500000000000001</v>
      </c>
      <c r="C20" s="71">
        <v>0.26250000000000001</v>
      </c>
      <c r="D20" s="71">
        <v>0.24578</v>
      </c>
      <c r="E20" s="71">
        <v>0.22943</v>
      </c>
      <c r="F20" s="71">
        <v>0.24626999999999999</v>
      </c>
      <c r="G20" s="71">
        <v>0.30714000000000002</v>
      </c>
      <c r="H20" s="71">
        <v>0.20823</v>
      </c>
      <c r="I20" s="71">
        <v>0.28810000000000002</v>
      </c>
      <c r="J20" s="71">
        <v>0.2346</v>
      </c>
      <c r="K20" s="71">
        <v>0.19717999999999999</v>
      </c>
      <c r="L20" s="71">
        <v>0.22772000000000001</v>
      </c>
      <c r="M20" s="71">
        <v>0.18454000000000001</v>
      </c>
      <c r="N20" s="71">
        <v>0.15959999999999999</v>
      </c>
      <c r="O20" s="71">
        <v>0.15517</v>
      </c>
      <c r="P20" s="71">
        <v>0.39066000000000001</v>
      </c>
      <c r="Q20" s="71">
        <v>0.26933000000000001</v>
      </c>
      <c r="R20" s="71">
        <v>0.14463999999999999</v>
      </c>
      <c r="S20" s="71">
        <v>0.19286</v>
      </c>
      <c r="T20" s="71">
        <v>0.24879000000000001</v>
      </c>
      <c r="U20" s="71">
        <v>0.30941000000000002</v>
      </c>
      <c r="V20" s="71">
        <v>0.30249999999999999</v>
      </c>
    </row>
    <row r="21" spans="1:22" ht="14.25" x14ac:dyDescent="0.25">
      <c r="A21" s="68" t="s">
        <v>9</v>
      </c>
      <c r="B21" s="79">
        <f>100%-SUM(B16:B20)</f>
        <v>7.5000000000000622E-3</v>
      </c>
      <c r="C21" s="79">
        <f t="shared" ref="C21:V21" si="0">100%-SUM(C16:C20)</f>
        <v>5.0000000000001155E-3</v>
      </c>
      <c r="D21" s="79">
        <f t="shared" si="0"/>
        <v>1.9279999999999964E-2</v>
      </c>
      <c r="E21" s="79">
        <f t="shared" si="0"/>
        <v>7.4799999999999311E-3</v>
      </c>
      <c r="F21" s="79">
        <f t="shared" si="0"/>
        <v>2.4899999999999922E-3</v>
      </c>
      <c r="G21" s="79">
        <f t="shared" si="0"/>
        <v>7.1499999999999897E-3</v>
      </c>
      <c r="H21" s="79">
        <f t="shared" si="0"/>
        <v>1.2110000000000065E-2</v>
      </c>
      <c r="I21" s="79">
        <f t="shared" si="0"/>
        <v>3.3319999999999905E-2</v>
      </c>
      <c r="J21" s="79">
        <f t="shared" si="0"/>
        <v>9.4700000000000895E-3</v>
      </c>
      <c r="K21" s="79">
        <f t="shared" si="0"/>
        <v>7.0500000000000007E-3</v>
      </c>
      <c r="L21" s="79">
        <f t="shared" si="0"/>
        <v>1.9799999999999929E-2</v>
      </c>
      <c r="M21" s="79">
        <f t="shared" si="0"/>
        <v>4.9799999999999844E-3</v>
      </c>
      <c r="N21" s="79">
        <f t="shared" si="0"/>
        <v>1.2480000000000047E-2</v>
      </c>
      <c r="O21" s="79">
        <f t="shared" si="0"/>
        <v>4.9299999999998789E-3</v>
      </c>
      <c r="P21" s="79">
        <f t="shared" si="0"/>
        <v>1.4739999999999975E-2</v>
      </c>
      <c r="Q21" s="79">
        <f t="shared" si="0"/>
        <v>0.12468000000000012</v>
      </c>
      <c r="R21" s="79">
        <f t="shared" si="0"/>
        <v>2.4900000000001032E-3</v>
      </c>
      <c r="S21" s="79">
        <f t="shared" si="0"/>
        <v>7.1399999999999242E-3</v>
      </c>
      <c r="T21" s="79">
        <f t="shared" si="0"/>
        <v>2.6569999999999983E-2</v>
      </c>
      <c r="U21" s="79">
        <f t="shared" si="0"/>
        <v>9.9000000000000199E-3</v>
      </c>
      <c r="V21" s="79">
        <f t="shared" si="0"/>
        <v>7.5000000000000622E-3</v>
      </c>
    </row>
    <row r="22" spans="1:22" ht="15" thickBot="1" x14ac:dyDescent="0.3">
      <c r="A22" s="114">
        <v>2017</v>
      </c>
      <c r="B22" s="99" t="s">
        <v>35</v>
      </c>
      <c r="C22" s="99" t="s">
        <v>32</v>
      </c>
      <c r="D22" s="99" t="s">
        <v>45</v>
      </c>
      <c r="E22" s="99" t="s">
        <v>46</v>
      </c>
      <c r="F22" s="99" t="s">
        <v>36</v>
      </c>
      <c r="G22" s="99" t="s">
        <v>48</v>
      </c>
      <c r="H22" s="99" t="s">
        <v>37</v>
      </c>
      <c r="I22" s="99" t="s">
        <v>65</v>
      </c>
      <c r="J22" s="99" t="s">
        <v>66</v>
      </c>
      <c r="K22" s="99" t="s">
        <v>41</v>
      </c>
      <c r="L22" s="99" t="s">
        <v>34</v>
      </c>
      <c r="M22" s="99" t="s">
        <v>49</v>
      </c>
      <c r="N22" s="99" t="s">
        <v>44</v>
      </c>
      <c r="O22" s="99" t="s">
        <v>43</v>
      </c>
      <c r="P22" s="99" t="s">
        <v>67</v>
      </c>
      <c r="Q22" s="99" t="s">
        <v>40</v>
      </c>
      <c r="R22" s="99" t="s">
        <v>52</v>
      </c>
      <c r="S22" s="99" t="s">
        <v>51</v>
      </c>
      <c r="T22" s="99" t="s">
        <v>50</v>
      </c>
      <c r="U22" s="99" t="s">
        <v>47</v>
      </c>
      <c r="V22" s="99" t="s">
        <v>33</v>
      </c>
    </row>
    <row r="23" spans="1:22" ht="14.25" x14ac:dyDescent="0.25">
      <c r="A23" s="66" t="s">
        <v>99</v>
      </c>
      <c r="B23" s="71">
        <v>0.18881000000000001</v>
      </c>
      <c r="C23" s="71">
        <v>0.52447999999999995</v>
      </c>
      <c r="D23" s="71">
        <v>0.50349999999999995</v>
      </c>
      <c r="E23" s="71">
        <v>0.56642999999999999</v>
      </c>
      <c r="F23" s="71">
        <v>0.50349999999999995</v>
      </c>
      <c r="G23" s="71">
        <v>0.37063000000000001</v>
      </c>
      <c r="H23" s="71">
        <v>0.10489999999999999</v>
      </c>
      <c r="I23" s="71">
        <v>0.41259000000000001</v>
      </c>
      <c r="J23" s="71">
        <v>0.39161000000000001</v>
      </c>
      <c r="K23" s="71">
        <v>0.30769000000000002</v>
      </c>
      <c r="L23" s="71">
        <v>0.56642999999999999</v>
      </c>
      <c r="M23" s="71">
        <v>0.65734000000000004</v>
      </c>
      <c r="N23" s="71">
        <v>0.59440999999999999</v>
      </c>
      <c r="O23" s="71">
        <v>0.57343</v>
      </c>
      <c r="P23" s="71">
        <v>0.66434000000000004</v>
      </c>
      <c r="Q23" s="71">
        <v>0.40559000000000001</v>
      </c>
      <c r="R23" s="71">
        <v>0.65734000000000004</v>
      </c>
      <c r="S23" s="71">
        <v>0.55944000000000005</v>
      </c>
      <c r="T23" s="71">
        <v>0.65734000000000004</v>
      </c>
      <c r="U23" s="71">
        <v>0.4965</v>
      </c>
      <c r="V23" s="71">
        <v>0.53147</v>
      </c>
    </row>
    <row r="24" spans="1:22" ht="14.25" x14ac:dyDescent="0.25">
      <c r="A24" s="67" t="s">
        <v>100</v>
      </c>
      <c r="B24" s="71">
        <v>0.29371000000000003</v>
      </c>
      <c r="C24" s="71">
        <v>0.18182000000000001</v>
      </c>
      <c r="D24" s="71">
        <v>0.25174999999999997</v>
      </c>
      <c r="E24" s="71">
        <v>0.22378000000000001</v>
      </c>
      <c r="F24" s="71">
        <v>0.15384999999999999</v>
      </c>
      <c r="G24" s="71">
        <v>0.31469000000000003</v>
      </c>
      <c r="H24" s="71">
        <v>0.55944000000000005</v>
      </c>
      <c r="I24" s="71">
        <v>0.29371000000000003</v>
      </c>
      <c r="J24" s="71">
        <v>0.28671000000000002</v>
      </c>
      <c r="K24" s="71">
        <v>0.35664000000000001</v>
      </c>
      <c r="L24" s="71">
        <v>0.20280000000000001</v>
      </c>
      <c r="M24" s="71">
        <v>0.13286999999999999</v>
      </c>
      <c r="N24" s="71">
        <v>0.11189</v>
      </c>
      <c r="O24" s="71">
        <v>0.16783000000000001</v>
      </c>
      <c r="P24" s="71">
        <v>0.16783000000000001</v>
      </c>
      <c r="Q24" s="71">
        <v>0.25174999999999997</v>
      </c>
      <c r="R24" s="71">
        <v>0.11189</v>
      </c>
      <c r="S24" s="71">
        <v>0.12587000000000001</v>
      </c>
      <c r="T24" s="71">
        <v>0.11189</v>
      </c>
      <c r="U24" s="71">
        <v>0.1958</v>
      </c>
      <c r="V24" s="71">
        <v>0.11189</v>
      </c>
    </row>
    <row r="25" spans="1:22" ht="14.25" x14ac:dyDescent="0.25">
      <c r="A25" s="67" t="s">
        <v>101</v>
      </c>
      <c r="B25" s="71">
        <v>0</v>
      </c>
      <c r="C25" s="71">
        <v>0</v>
      </c>
      <c r="D25" s="71">
        <v>6.9899999999999997E-3</v>
      </c>
      <c r="E25" s="71"/>
      <c r="F25" s="71">
        <v>1.3990000000000001E-2</v>
      </c>
      <c r="G25" s="71"/>
      <c r="H25" s="71">
        <v>1.3990000000000001E-2</v>
      </c>
      <c r="I25" s="71"/>
      <c r="J25" s="71"/>
      <c r="K25" s="71"/>
      <c r="L25" s="71">
        <v>6.9899999999999997E-3</v>
      </c>
      <c r="M25" s="71"/>
      <c r="N25" s="71">
        <v>2.0979999999999999E-2</v>
      </c>
      <c r="O25" s="71">
        <v>3.4970000000000001E-2</v>
      </c>
      <c r="P25" s="71">
        <v>6.9899999999999997E-3</v>
      </c>
      <c r="Q25" s="71"/>
      <c r="R25" s="71">
        <v>6.9899999999999997E-3</v>
      </c>
      <c r="S25" s="71">
        <v>5.5939999999999997E-2</v>
      </c>
      <c r="T25" s="71">
        <v>6.9899999999999997E-3</v>
      </c>
      <c r="U25" s="71"/>
      <c r="V25" s="71"/>
    </row>
    <row r="26" spans="1:22" ht="14.25" x14ac:dyDescent="0.25">
      <c r="A26" s="67" t="s">
        <v>102</v>
      </c>
      <c r="B26" s="71">
        <v>2.0979999999999999E-2</v>
      </c>
      <c r="C26" s="71">
        <v>1.3990000000000001E-2</v>
      </c>
      <c r="D26" s="71">
        <v>2.7969999999999998E-2</v>
      </c>
      <c r="E26" s="71">
        <v>6.9899999999999997E-3</v>
      </c>
      <c r="F26" s="71">
        <v>4.1959999999999997E-2</v>
      </c>
      <c r="G26" s="71">
        <v>5.5939999999999997E-2</v>
      </c>
      <c r="H26" s="71">
        <v>4.1959999999999997E-2</v>
      </c>
      <c r="I26" s="71">
        <v>1.3990000000000001E-2</v>
      </c>
      <c r="J26" s="71">
        <v>2.7969999999999998E-2</v>
      </c>
      <c r="K26" s="71">
        <v>6.9899999999999997E-3</v>
      </c>
      <c r="L26" s="71">
        <v>6.9930000000000006E-2</v>
      </c>
      <c r="M26" s="71"/>
      <c r="N26" s="71">
        <v>7.6920000000000002E-2</v>
      </c>
      <c r="O26" s="71">
        <v>9.0910000000000005E-2</v>
      </c>
      <c r="P26" s="71">
        <v>5.5939999999999997E-2</v>
      </c>
      <c r="Q26" s="71">
        <v>1.3990000000000001E-2</v>
      </c>
      <c r="R26" s="71">
        <v>9.0910000000000005E-2</v>
      </c>
      <c r="S26" s="71">
        <v>9.0910000000000005E-2</v>
      </c>
      <c r="T26" s="71">
        <v>2.7969999999999998E-2</v>
      </c>
      <c r="U26" s="71"/>
      <c r="V26" s="71">
        <v>6.9899999999999997E-3</v>
      </c>
    </row>
    <row r="27" spans="1:22" ht="14.25" x14ac:dyDescent="0.25">
      <c r="A27" s="67" t="s">
        <v>103</v>
      </c>
      <c r="B27" s="71">
        <v>0.42657</v>
      </c>
      <c r="C27" s="71">
        <v>0.27972000000000002</v>
      </c>
      <c r="D27" s="71">
        <v>0.20979</v>
      </c>
      <c r="E27" s="71">
        <v>0.15384999999999999</v>
      </c>
      <c r="F27" s="71">
        <v>0.27972000000000002</v>
      </c>
      <c r="G27" s="71">
        <v>0.16783000000000001</v>
      </c>
      <c r="H27" s="71">
        <v>0.27972000000000002</v>
      </c>
      <c r="I27" s="71">
        <v>0.24476000000000001</v>
      </c>
      <c r="J27" s="71">
        <v>0.24476000000000001</v>
      </c>
      <c r="K27" s="71">
        <v>0.30070000000000002</v>
      </c>
      <c r="L27" s="71">
        <v>0.13986000000000001</v>
      </c>
      <c r="M27" s="71">
        <v>0.1958</v>
      </c>
      <c r="N27" s="71">
        <v>0.18182000000000001</v>
      </c>
      <c r="O27" s="71">
        <v>0.13286999999999999</v>
      </c>
      <c r="P27" s="71">
        <v>9.7900000000000001E-2</v>
      </c>
      <c r="Q27" s="71">
        <v>0.32168000000000002</v>
      </c>
      <c r="R27" s="71">
        <v>0.11888</v>
      </c>
      <c r="S27" s="71">
        <v>0.16783000000000001</v>
      </c>
      <c r="T27" s="71">
        <v>0.1958</v>
      </c>
      <c r="U27" s="71">
        <v>0.25174999999999997</v>
      </c>
      <c r="V27" s="71">
        <v>0.34965000000000002</v>
      </c>
    </row>
    <row r="28" spans="1:22" ht="14.25" x14ac:dyDescent="0.25">
      <c r="A28" s="68" t="s">
        <v>9</v>
      </c>
      <c r="B28" s="79">
        <f>100%-SUM(B23:B27)</f>
        <v>6.9929999999999937E-2</v>
      </c>
      <c r="C28" s="79">
        <f t="shared" ref="C28:V28" si="1">100%-SUM(C23:C27)</f>
        <v>-9.9999999998434674E-6</v>
      </c>
      <c r="D28" s="79">
        <f t="shared" si="1"/>
        <v>0</v>
      </c>
      <c r="E28" s="79">
        <f t="shared" si="1"/>
        <v>4.8950000000000049E-2</v>
      </c>
      <c r="F28" s="79">
        <f t="shared" si="1"/>
        <v>6.9800000000002083E-3</v>
      </c>
      <c r="G28" s="79">
        <f t="shared" si="1"/>
        <v>9.0909999999999935E-2</v>
      </c>
      <c r="H28" s="79">
        <f t="shared" si="1"/>
        <v>-1.0000000000065512E-5</v>
      </c>
      <c r="I28" s="79">
        <f t="shared" si="1"/>
        <v>3.4950000000000037E-2</v>
      </c>
      <c r="J28" s="79">
        <f t="shared" si="1"/>
        <v>4.8949999999999938E-2</v>
      </c>
      <c r="K28" s="79">
        <f t="shared" si="1"/>
        <v>2.7979999999999894E-2</v>
      </c>
      <c r="L28" s="79">
        <f t="shared" si="1"/>
        <v>1.3989999999999947E-2</v>
      </c>
      <c r="M28" s="79">
        <f t="shared" si="1"/>
        <v>1.3989999999999947E-2</v>
      </c>
      <c r="N28" s="79">
        <f t="shared" si="1"/>
        <v>1.3979999999999992E-2</v>
      </c>
      <c r="O28" s="79">
        <f t="shared" si="1"/>
        <v>-1.0000000000065512E-5</v>
      </c>
      <c r="P28" s="79">
        <f t="shared" si="1"/>
        <v>6.9999999999998952E-3</v>
      </c>
      <c r="Q28" s="79">
        <f t="shared" si="1"/>
        <v>6.9900000000000517E-3</v>
      </c>
      <c r="R28" s="79">
        <f t="shared" si="1"/>
        <v>1.3989999999999836E-2</v>
      </c>
      <c r="S28" s="79">
        <f t="shared" si="1"/>
        <v>9.9999999998434674E-6</v>
      </c>
      <c r="T28" s="79">
        <f t="shared" si="1"/>
        <v>9.9999999998434674E-6</v>
      </c>
      <c r="U28" s="79">
        <f t="shared" si="1"/>
        <v>5.5949999999999944E-2</v>
      </c>
      <c r="V28" s="79">
        <f t="shared" si="1"/>
        <v>0</v>
      </c>
    </row>
    <row r="29" spans="1:22" ht="15" thickBot="1" x14ac:dyDescent="0.3">
      <c r="A29" s="100">
        <v>2016</v>
      </c>
      <c r="B29" s="99" t="s">
        <v>35</v>
      </c>
      <c r="C29" s="99" t="s">
        <v>32</v>
      </c>
      <c r="D29" s="99" t="s">
        <v>45</v>
      </c>
      <c r="E29" s="99" t="s">
        <v>46</v>
      </c>
      <c r="F29" s="99" t="s">
        <v>36</v>
      </c>
      <c r="G29" s="99" t="s">
        <v>48</v>
      </c>
      <c r="H29" s="99" t="s">
        <v>37</v>
      </c>
      <c r="I29" s="99" t="s">
        <v>65</v>
      </c>
      <c r="J29" s="99" t="s">
        <v>66</v>
      </c>
      <c r="K29" s="99" t="s">
        <v>41</v>
      </c>
      <c r="L29" s="99" t="s">
        <v>34</v>
      </c>
      <c r="M29" s="99" t="s">
        <v>49</v>
      </c>
      <c r="N29" s="99" t="s">
        <v>44</v>
      </c>
      <c r="O29" s="99" t="s">
        <v>43</v>
      </c>
      <c r="P29" s="99" t="s">
        <v>67</v>
      </c>
      <c r="Q29" s="99" t="s">
        <v>40</v>
      </c>
      <c r="R29" s="99" t="s">
        <v>52</v>
      </c>
      <c r="S29" s="99" t="s">
        <v>51</v>
      </c>
      <c r="T29" s="99" t="s">
        <v>50</v>
      </c>
      <c r="U29" s="99" t="s">
        <v>47</v>
      </c>
      <c r="V29" s="99" t="s">
        <v>33</v>
      </c>
    </row>
    <row r="30" spans="1:22" ht="14.25" x14ac:dyDescent="0.25">
      <c r="A30" s="66" t="s">
        <v>99</v>
      </c>
      <c r="B30" s="71">
        <v>0.29323300000000002</v>
      </c>
      <c r="C30" s="71">
        <v>0.35087699999999999</v>
      </c>
      <c r="D30" s="71">
        <v>0.36591499999999999</v>
      </c>
      <c r="E30" s="71">
        <v>0.40852100000000002</v>
      </c>
      <c r="F30" s="71">
        <v>0.239234</v>
      </c>
      <c r="G30" s="71">
        <v>0.53884699999999996</v>
      </c>
      <c r="H30" s="71">
        <v>0.30827100000000002</v>
      </c>
      <c r="I30" s="71">
        <v>0.44258399999999998</v>
      </c>
      <c r="J30" s="71">
        <v>0.47381000000000001</v>
      </c>
      <c r="K30" s="71">
        <v>0.56698599999999999</v>
      </c>
      <c r="L30" s="71">
        <v>0.61098399999999997</v>
      </c>
      <c r="M30" s="71">
        <v>0.64160399999999995</v>
      </c>
      <c r="N30" s="71">
        <v>0.58851699999999996</v>
      </c>
      <c r="O30" s="71">
        <v>0.48872199999999999</v>
      </c>
      <c r="P30" s="71">
        <v>0.5575</v>
      </c>
      <c r="Q30" s="71">
        <v>0.417661</v>
      </c>
      <c r="R30" s="71">
        <v>0.59850400000000004</v>
      </c>
      <c r="S30" s="71">
        <v>0.65914799999999996</v>
      </c>
      <c r="T30" s="71">
        <v>0.62907299999999999</v>
      </c>
      <c r="U30" s="71">
        <v>0.66666700000000001</v>
      </c>
      <c r="V30" s="71">
        <v>0.31829600000000002</v>
      </c>
    </row>
    <row r="31" spans="1:22" ht="14.25" x14ac:dyDescent="0.25">
      <c r="A31" s="67" t="s">
        <v>100</v>
      </c>
      <c r="B31" s="71">
        <v>0.39849600000000002</v>
      </c>
      <c r="C31" s="71">
        <v>0.33082699999999998</v>
      </c>
      <c r="D31" s="71">
        <v>0.28320800000000002</v>
      </c>
      <c r="E31" s="71">
        <v>0.28070200000000001</v>
      </c>
      <c r="F31" s="71">
        <v>0.55502399999999996</v>
      </c>
      <c r="G31" s="71">
        <v>0.18295700000000001</v>
      </c>
      <c r="H31" s="71">
        <v>0.33082699999999998</v>
      </c>
      <c r="I31" s="71">
        <v>0.28229700000000002</v>
      </c>
      <c r="J31" s="71">
        <v>0.27142899999999998</v>
      </c>
      <c r="K31" s="71">
        <v>0.188995</v>
      </c>
      <c r="L31" s="71">
        <v>0.141876</v>
      </c>
      <c r="M31" s="71">
        <v>0.12030100000000001</v>
      </c>
      <c r="N31" s="71">
        <v>0.177033</v>
      </c>
      <c r="O31" s="71">
        <v>0.21553900000000001</v>
      </c>
      <c r="P31" s="71">
        <v>0.19</v>
      </c>
      <c r="Q31" s="71">
        <v>0.20047699999999999</v>
      </c>
      <c r="R31" s="71">
        <v>0.16708200000000001</v>
      </c>
      <c r="S31" s="71">
        <v>0.12030100000000001</v>
      </c>
      <c r="T31" s="71">
        <v>0.13283200000000001</v>
      </c>
      <c r="U31" s="71">
        <v>0.102757</v>
      </c>
      <c r="V31" s="71">
        <v>0.49624099999999999</v>
      </c>
    </row>
    <row r="32" spans="1:22" ht="14.25" x14ac:dyDescent="0.25">
      <c r="A32" s="67" t="s">
        <v>101</v>
      </c>
      <c r="B32" s="71">
        <v>2.506E-3</v>
      </c>
      <c r="C32" s="71">
        <v>2.0049999999999998E-2</v>
      </c>
      <c r="D32" s="71">
        <v>2.506E-3</v>
      </c>
      <c r="E32" s="71">
        <v>4.5113E-2</v>
      </c>
      <c r="F32" s="71">
        <v>2.392E-3</v>
      </c>
      <c r="G32" s="71"/>
      <c r="H32" s="71">
        <v>2.5062999999999998E-2</v>
      </c>
      <c r="I32" s="71">
        <v>2.392E-3</v>
      </c>
      <c r="J32" s="71"/>
      <c r="K32" s="71">
        <v>9.5689999999999994E-3</v>
      </c>
      <c r="L32" s="71">
        <v>6.8649999999999996E-3</v>
      </c>
      <c r="M32" s="71"/>
      <c r="N32" s="71">
        <v>1.1962E-2</v>
      </c>
      <c r="O32" s="71">
        <v>5.0130000000000001E-3</v>
      </c>
      <c r="P32" s="71">
        <v>2.5000000000000001E-3</v>
      </c>
      <c r="Q32" s="71">
        <v>2.3869999999999998E-3</v>
      </c>
      <c r="R32" s="71">
        <v>4.9880000000000002E-3</v>
      </c>
      <c r="S32" s="71">
        <v>5.0130000000000001E-3</v>
      </c>
      <c r="T32" s="71">
        <v>1.7544000000000001E-2</v>
      </c>
      <c r="U32" s="71">
        <v>2.506E-3</v>
      </c>
      <c r="V32" s="71"/>
    </row>
    <row r="33" spans="1:22" ht="14.25" x14ac:dyDescent="0.25">
      <c r="A33" s="67" t="s">
        <v>102</v>
      </c>
      <c r="B33" s="71">
        <v>4.0099999999999997E-2</v>
      </c>
      <c r="C33" s="71">
        <v>0.15789500000000001</v>
      </c>
      <c r="D33" s="71">
        <v>6.2657000000000004E-2</v>
      </c>
      <c r="E33" s="71">
        <v>8.7719000000000005E-2</v>
      </c>
      <c r="F33" s="71">
        <v>2.1531000000000002E-2</v>
      </c>
      <c r="G33" s="71">
        <v>3.5088000000000001E-2</v>
      </c>
      <c r="H33" s="71">
        <v>0.107769</v>
      </c>
      <c r="I33" s="71">
        <v>4.3062000000000003E-2</v>
      </c>
      <c r="J33" s="71">
        <v>1.6667000000000001E-2</v>
      </c>
      <c r="K33" s="71">
        <v>7.177E-2</v>
      </c>
      <c r="L33" s="71">
        <v>4.3478000000000003E-2</v>
      </c>
      <c r="M33" s="71">
        <v>2.5062999999999998E-2</v>
      </c>
      <c r="N33" s="71">
        <v>4.0669999999999998E-2</v>
      </c>
      <c r="O33" s="71">
        <v>3.2580999999999999E-2</v>
      </c>
      <c r="P33" s="71">
        <v>6.5000000000000002E-2</v>
      </c>
      <c r="Q33" s="71">
        <v>1.9092999999999999E-2</v>
      </c>
      <c r="R33" s="71">
        <v>2.9925E-2</v>
      </c>
      <c r="S33" s="71">
        <v>2.5062999999999998E-2</v>
      </c>
      <c r="T33" s="71">
        <v>7.5188000000000005E-2</v>
      </c>
      <c r="U33" s="71">
        <v>7.5189999999999996E-3</v>
      </c>
      <c r="V33" s="71">
        <v>5.0130000000000001E-3</v>
      </c>
    </row>
    <row r="34" spans="1:22" ht="14.25" x14ac:dyDescent="0.25">
      <c r="A34" s="67" t="s">
        <v>103</v>
      </c>
      <c r="B34" s="71">
        <v>0.22305800000000001</v>
      </c>
      <c r="C34" s="71">
        <v>0.105263</v>
      </c>
      <c r="D34" s="71">
        <v>0.263158</v>
      </c>
      <c r="E34" s="71">
        <v>0.16040099999999999</v>
      </c>
      <c r="F34" s="71">
        <v>0.155502</v>
      </c>
      <c r="G34" s="71">
        <v>0.238095</v>
      </c>
      <c r="H34" s="71">
        <v>0.21052599999999999</v>
      </c>
      <c r="I34" s="71">
        <v>0.200957</v>
      </c>
      <c r="J34" s="71">
        <v>0.22142899999999999</v>
      </c>
      <c r="K34" s="71">
        <v>0.155502</v>
      </c>
      <c r="L34" s="71">
        <v>0.17391300000000001</v>
      </c>
      <c r="M34" s="71">
        <v>0.17543900000000001</v>
      </c>
      <c r="N34" s="71">
        <v>0.165072</v>
      </c>
      <c r="O34" s="71">
        <v>0.22556399999999999</v>
      </c>
      <c r="P34" s="71">
        <v>0.16750000000000001</v>
      </c>
      <c r="Q34" s="71">
        <v>0.34606199999999998</v>
      </c>
      <c r="R34" s="71">
        <v>0.187032</v>
      </c>
      <c r="S34" s="71">
        <v>0.180451</v>
      </c>
      <c r="T34" s="71">
        <v>0.13283200000000001</v>
      </c>
      <c r="U34" s="71">
        <v>0.197995</v>
      </c>
      <c r="V34" s="71">
        <v>0.17543900000000001</v>
      </c>
    </row>
    <row r="35" spans="1:22" ht="14.25" x14ac:dyDescent="0.25">
      <c r="A35" s="68" t="s">
        <v>9</v>
      </c>
      <c r="B35" s="79">
        <f>100%-SUM(B30:B34)</f>
        <v>4.260699999999995E-2</v>
      </c>
      <c r="C35" s="79">
        <f t="shared" ref="C35:V35" si="2">100%-SUM(C30:C34)</f>
        <v>3.5088000000000008E-2</v>
      </c>
      <c r="D35" s="79">
        <f t="shared" si="2"/>
        <v>2.255600000000002E-2</v>
      </c>
      <c r="E35" s="79">
        <f t="shared" si="2"/>
        <v>1.7544000000000004E-2</v>
      </c>
      <c r="F35" s="79">
        <f t="shared" si="2"/>
        <v>2.6317000000000146E-2</v>
      </c>
      <c r="G35" s="79">
        <f t="shared" si="2"/>
        <v>5.0129999999999342E-3</v>
      </c>
      <c r="H35" s="79">
        <f t="shared" si="2"/>
        <v>1.7544000000000115E-2</v>
      </c>
      <c r="I35" s="79">
        <f t="shared" si="2"/>
        <v>2.8707999999999956E-2</v>
      </c>
      <c r="J35" s="79">
        <f t="shared" si="2"/>
        <v>1.6665000000000041E-2</v>
      </c>
      <c r="K35" s="79">
        <f t="shared" si="2"/>
        <v>7.1779999999999067E-3</v>
      </c>
      <c r="L35" s="79">
        <f t="shared" si="2"/>
        <v>2.2884000000000015E-2</v>
      </c>
      <c r="M35" s="79">
        <f t="shared" si="2"/>
        <v>3.7593000000000099E-2</v>
      </c>
      <c r="N35" s="79">
        <f t="shared" si="2"/>
        <v>1.6746000000000039E-2</v>
      </c>
      <c r="O35" s="79">
        <f t="shared" si="2"/>
        <v>3.2580999999999971E-2</v>
      </c>
      <c r="P35" s="79">
        <f t="shared" si="2"/>
        <v>1.7500000000000071E-2</v>
      </c>
      <c r="Q35" s="79">
        <f t="shared" si="2"/>
        <v>1.4319999999999999E-2</v>
      </c>
      <c r="R35" s="79">
        <f t="shared" si="2"/>
        <v>1.2468999999999952E-2</v>
      </c>
      <c r="S35" s="79">
        <f t="shared" si="2"/>
        <v>1.0024000000000033E-2</v>
      </c>
      <c r="T35" s="79">
        <f t="shared" si="2"/>
        <v>1.2530999999999848E-2</v>
      </c>
      <c r="U35" s="79">
        <f t="shared" si="2"/>
        <v>2.2555999999999909E-2</v>
      </c>
      <c r="V35" s="79">
        <f t="shared" si="2"/>
        <v>5.0109999999998767E-3</v>
      </c>
    </row>
    <row r="36" spans="1:22" ht="15" thickBot="1" x14ac:dyDescent="0.3">
      <c r="A36" s="114">
        <v>2014</v>
      </c>
      <c r="B36" s="99" t="s">
        <v>35</v>
      </c>
      <c r="C36" s="99" t="s">
        <v>32</v>
      </c>
      <c r="D36" s="99" t="s">
        <v>45</v>
      </c>
      <c r="E36" s="99" t="s">
        <v>46</v>
      </c>
      <c r="F36" s="99" t="s">
        <v>36</v>
      </c>
      <c r="G36" s="99" t="s">
        <v>48</v>
      </c>
      <c r="H36" s="99" t="s">
        <v>37</v>
      </c>
      <c r="I36" s="99" t="s">
        <v>65</v>
      </c>
      <c r="J36" s="99" t="s">
        <v>66</v>
      </c>
      <c r="K36" s="99" t="s">
        <v>41</v>
      </c>
      <c r="L36" s="99" t="s">
        <v>34</v>
      </c>
      <c r="M36" s="99" t="s">
        <v>49</v>
      </c>
      <c r="N36" s="99" t="s">
        <v>44</v>
      </c>
      <c r="O36" s="99" t="s">
        <v>43</v>
      </c>
      <c r="P36" s="99" t="s">
        <v>67</v>
      </c>
      <c r="Q36" s="99" t="s">
        <v>40</v>
      </c>
      <c r="R36" s="99" t="s">
        <v>52</v>
      </c>
      <c r="S36" s="99" t="s">
        <v>51</v>
      </c>
      <c r="T36" s="99" t="s">
        <v>50</v>
      </c>
      <c r="U36" s="99" t="s">
        <v>47</v>
      </c>
      <c r="V36" s="99" t="s">
        <v>33</v>
      </c>
    </row>
    <row r="37" spans="1:22" ht="14.25" x14ac:dyDescent="0.25">
      <c r="A37" s="66" t="s">
        <v>99</v>
      </c>
      <c r="B37" s="64" t="s">
        <v>84</v>
      </c>
      <c r="C37" s="64" t="s">
        <v>84</v>
      </c>
      <c r="D37" s="64" t="s">
        <v>84</v>
      </c>
      <c r="E37" s="64" t="s">
        <v>84</v>
      </c>
      <c r="F37" s="64" t="s">
        <v>84</v>
      </c>
      <c r="G37" s="64" t="s">
        <v>84</v>
      </c>
      <c r="H37" s="64" t="s">
        <v>84</v>
      </c>
      <c r="I37" s="64" t="s">
        <v>84</v>
      </c>
      <c r="J37" s="64" t="s">
        <v>84</v>
      </c>
      <c r="K37" s="64" t="s">
        <v>84</v>
      </c>
      <c r="L37" s="64" t="s">
        <v>84</v>
      </c>
      <c r="M37" s="64" t="s">
        <v>84</v>
      </c>
      <c r="N37" s="64" t="s">
        <v>84</v>
      </c>
      <c r="O37" s="64" t="s">
        <v>84</v>
      </c>
      <c r="P37" s="64" t="s">
        <v>84</v>
      </c>
      <c r="Q37" s="64" t="s">
        <v>84</v>
      </c>
      <c r="R37" s="64" t="s">
        <v>84</v>
      </c>
      <c r="S37" s="64" t="s">
        <v>84</v>
      </c>
      <c r="T37" s="64" t="s">
        <v>84</v>
      </c>
      <c r="U37" s="64" t="s">
        <v>84</v>
      </c>
      <c r="V37" s="64" t="s">
        <v>84</v>
      </c>
    </row>
    <row r="38" spans="1:22" ht="14.25" x14ac:dyDescent="0.25">
      <c r="A38" s="67" t="s">
        <v>100</v>
      </c>
      <c r="B38" s="64" t="s">
        <v>84</v>
      </c>
      <c r="C38" s="64" t="s">
        <v>84</v>
      </c>
      <c r="D38" s="64" t="s">
        <v>84</v>
      </c>
      <c r="E38" s="64" t="s">
        <v>84</v>
      </c>
      <c r="F38" s="64" t="s">
        <v>84</v>
      </c>
      <c r="G38" s="64" t="s">
        <v>84</v>
      </c>
      <c r="H38" s="64" t="s">
        <v>84</v>
      </c>
      <c r="I38" s="64" t="s">
        <v>84</v>
      </c>
      <c r="J38" s="64" t="s">
        <v>84</v>
      </c>
      <c r="K38" s="64" t="s">
        <v>84</v>
      </c>
      <c r="L38" s="64" t="s">
        <v>84</v>
      </c>
      <c r="M38" s="64" t="s">
        <v>84</v>
      </c>
      <c r="N38" s="64" t="s">
        <v>84</v>
      </c>
      <c r="O38" s="64" t="s">
        <v>84</v>
      </c>
      <c r="P38" s="64" t="s">
        <v>84</v>
      </c>
      <c r="Q38" s="64" t="s">
        <v>84</v>
      </c>
      <c r="R38" s="64" t="s">
        <v>84</v>
      </c>
      <c r="S38" s="64" t="s">
        <v>84</v>
      </c>
      <c r="T38" s="64" t="s">
        <v>84</v>
      </c>
      <c r="U38" s="64" t="s">
        <v>84</v>
      </c>
      <c r="V38" s="64" t="s">
        <v>84</v>
      </c>
    </row>
    <row r="39" spans="1:22" ht="14.25" x14ac:dyDescent="0.25">
      <c r="A39" s="67" t="s">
        <v>101</v>
      </c>
      <c r="B39" s="64" t="s">
        <v>84</v>
      </c>
      <c r="C39" s="64" t="s">
        <v>84</v>
      </c>
      <c r="D39" s="64" t="s">
        <v>84</v>
      </c>
      <c r="E39" s="64" t="s">
        <v>84</v>
      </c>
      <c r="F39" s="64" t="s">
        <v>84</v>
      </c>
      <c r="G39" s="64" t="s">
        <v>84</v>
      </c>
      <c r="H39" s="64" t="s">
        <v>84</v>
      </c>
      <c r="I39" s="64" t="s">
        <v>84</v>
      </c>
      <c r="J39" s="64" t="s">
        <v>84</v>
      </c>
      <c r="K39" s="64" t="s">
        <v>84</v>
      </c>
      <c r="L39" s="64" t="s">
        <v>84</v>
      </c>
      <c r="M39" s="64" t="s">
        <v>84</v>
      </c>
      <c r="N39" s="64" t="s">
        <v>84</v>
      </c>
      <c r="O39" s="64" t="s">
        <v>84</v>
      </c>
      <c r="P39" s="64" t="s">
        <v>84</v>
      </c>
      <c r="Q39" s="64" t="s">
        <v>84</v>
      </c>
      <c r="R39" s="64" t="s">
        <v>84</v>
      </c>
      <c r="S39" s="64" t="s">
        <v>84</v>
      </c>
      <c r="T39" s="64" t="s">
        <v>84</v>
      </c>
      <c r="U39" s="64" t="s">
        <v>84</v>
      </c>
      <c r="V39" s="64" t="s">
        <v>84</v>
      </c>
    </row>
    <row r="40" spans="1:22" ht="14.25" x14ac:dyDescent="0.25">
      <c r="A40" s="67" t="s">
        <v>102</v>
      </c>
      <c r="B40" s="64" t="s">
        <v>84</v>
      </c>
      <c r="C40" s="64" t="s">
        <v>84</v>
      </c>
      <c r="D40" s="64" t="s">
        <v>84</v>
      </c>
      <c r="E40" s="64" t="s">
        <v>84</v>
      </c>
      <c r="F40" s="64" t="s">
        <v>84</v>
      </c>
      <c r="G40" s="64" t="s">
        <v>84</v>
      </c>
      <c r="H40" s="64" t="s">
        <v>84</v>
      </c>
      <c r="I40" s="64" t="s">
        <v>84</v>
      </c>
      <c r="J40" s="64" t="s">
        <v>84</v>
      </c>
      <c r="K40" s="64" t="s">
        <v>84</v>
      </c>
      <c r="L40" s="64" t="s">
        <v>84</v>
      </c>
      <c r="M40" s="64" t="s">
        <v>84</v>
      </c>
      <c r="N40" s="64" t="s">
        <v>84</v>
      </c>
      <c r="O40" s="64" t="s">
        <v>84</v>
      </c>
      <c r="P40" s="64" t="s">
        <v>84</v>
      </c>
      <c r="Q40" s="64" t="s">
        <v>84</v>
      </c>
      <c r="R40" s="64" t="s">
        <v>84</v>
      </c>
      <c r="S40" s="64" t="s">
        <v>84</v>
      </c>
      <c r="T40" s="64" t="s">
        <v>84</v>
      </c>
      <c r="U40" s="64" t="s">
        <v>84</v>
      </c>
      <c r="V40" s="64" t="s">
        <v>84</v>
      </c>
    </row>
    <row r="41" spans="1:22" ht="14.25" x14ac:dyDescent="0.25">
      <c r="A41" s="67" t="s">
        <v>103</v>
      </c>
      <c r="B41" s="64" t="s">
        <v>84</v>
      </c>
      <c r="C41" s="64" t="s">
        <v>84</v>
      </c>
      <c r="D41" s="64" t="s">
        <v>84</v>
      </c>
      <c r="E41" s="64" t="s">
        <v>84</v>
      </c>
      <c r="F41" s="64" t="s">
        <v>84</v>
      </c>
      <c r="G41" s="64" t="s">
        <v>84</v>
      </c>
      <c r="H41" s="64" t="s">
        <v>84</v>
      </c>
      <c r="I41" s="64" t="s">
        <v>84</v>
      </c>
      <c r="J41" s="64" t="s">
        <v>84</v>
      </c>
      <c r="K41" s="64" t="s">
        <v>84</v>
      </c>
      <c r="L41" s="64" t="s">
        <v>84</v>
      </c>
      <c r="M41" s="64" t="s">
        <v>84</v>
      </c>
      <c r="N41" s="64" t="s">
        <v>84</v>
      </c>
      <c r="O41" s="64" t="s">
        <v>84</v>
      </c>
      <c r="P41" s="64" t="s">
        <v>84</v>
      </c>
      <c r="Q41" s="64" t="s">
        <v>84</v>
      </c>
      <c r="R41" s="64" t="s">
        <v>84</v>
      </c>
      <c r="S41" s="64" t="s">
        <v>84</v>
      </c>
      <c r="T41" s="64" t="s">
        <v>84</v>
      </c>
      <c r="U41" s="64" t="s">
        <v>84</v>
      </c>
      <c r="V41" s="64" t="s">
        <v>84</v>
      </c>
    </row>
    <row r="42" spans="1:22" ht="15" thickBot="1" x14ac:dyDescent="0.3">
      <c r="A42" s="68" t="s">
        <v>9</v>
      </c>
      <c r="B42" s="70" t="s">
        <v>84</v>
      </c>
      <c r="C42" s="70" t="s">
        <v>84</v>
      </c>
      <c r="D42" s="70" t="s">
        <v>84</v>
      </c>
      <c r="E42" s="70" t="s">
        <v>84</v>
      </c>
      <c r="F42" s="70" t="s">
        <v>84</v>
      </c>
      <c r="G42" s="70" t="s">
        <v>84</v>
      </c>
      <c r="H42" s="70" t="s">
        <v>84</v>
      </c>
      <c r="I42" s="70" t="s">
        <v>84</v>
      </c>
      <c r="J42" s="70" t="s">
        <v>84</v>
      </c>
      <c r="K42" s="70" t="s">
        <v>84</v>
      </c>
      <c r="L42" s="70" t="s">
        <v>84</v>
      </c>
      <c r="M42" s="70" t="s">
        <v>84</v>
      </c>
      <c r="N42" s="70" t="s">
        <v>84</v>
      </c>
      <c r="O42" s="70" t="s">
        <v>84</v>
      </c>
      <c r="P42" s="70" t="s">
        <v>84</v>
      </c>
      <c r="Q42" s="70" t="s">
        <v>84</v>
      </c>
      <c r="R42" s="70" t="s">
        <v>84</v>
      </c>
      <c r="S42" s="70" t="s">
        <v>84</v>
      </c>
      <c r="T42" s="70" t="s">
        <v>84</v>
      </c>
      <c r="U42" s="70" t="s">
        <v>84</v>
      </c>
      <c r="V42" s="70" t="s">
        <v>84</v>
      </c>
    </row>
    <row r="43" spans="1:22" ht="15" thickBot="1" x14ac:dyDescent="0.3">
      <c r="A43" s="100">
        <v>2012</v>
      </c>
      <c r="B43" s="99" t="s">
        <v>35</v>
      </c>
      <c r="C43" s="99" t="s">
        <v>32</v>
      </c>
      <c r="D43" s="99" t="s">
        <v>45</v>
      </c>
      <c r="E43" s="99" t="s">
        <v>46</v>
      </c>
      <c r="F43" s="99" t="s">
        <v>36</v>
      </c>
      <c r="G43" s="99" t="s">
        <v>48</v>
      </c>
      <c r="H43" s="99" t="s">
        <v>37</v>
      </c>
      <c r="I43" s="99" t="s">
        <v>65</v>
      </c>
      <c r="J43" s="99" t="s">
        <v>66</v>
      </c>
      <c r="K43" s="99" t="s">
        <v>41</v>
      </c>
      <c r="L43" s="99" t="s">
        <v>34</v>
      </c>
      <c r="M43" s="99" t="s">
        <v>49</v>
      </c>
      <c r="N43" s="99" t="s">
        <v>44</v>
      </c>
      <c r="O43" s="99" t="s">
        <v>43</v>
      </c>
      <c r="P43" s="99" t="s">
        <v>67</v>
      </c>
      <c r="Q43" s="99" t="s">
        <v>40</v>
      </c>
      <c r="R43" s="99" t="s">
        <v>52</v>
      </c>
      <c r="S43" s="99" t="s">
        <v>51</v>
      </c>
      <c r="T43" s="99" t="s">
        <v>50</v>
      </c>
      <c r="U43" s="99" t="s">
        <v>47</v>
      </c>
      <c r="V43" s="99" t="s">
        <v>33</v>
      </c>
    </row>
    <row r="44" spans="1:22" ht="14.25" x14ac:dyDescent="0.25">
      <c r="A44" s="66" t="s">
        <v>99</v>
      </c>
      <c r="B44" s="64" t="s">
        <v>84</v>
      </c>
      <c r="C44" s="64" t="s">
        <v>84</v>
      </c>
      <c r="D44" s="64" t="s">
        <v>84</v>
      </c>
      <c r="E44" s="64" t="s">
        <v>84</v>
      </c>
      <c r="F44" s="64" t="s">
        <v>84</v>
      </c>
      <c r="G44" s="64" t="s">
        <v>84</v>
      </c>
      <c r="H44" s="64" t="s">
        <v>84</v>
      </c>
      <c r="I44" s="64" t="s">
        <v>84</v>
      </c>
      <c r="J44" s="64" t="s">
        <v>84</v>
      </c>
      <c r="K44" s="64" t="s">
        <v>84</v>
      </c>
      <c r="L44" s="64" t="s">
        <v>84</v>
      </c>
      <c r="M44" s="64" t="s">
        <v>84</v>
      </c>
      <c r="N44" s="64" t="s">
        <v>84</v>
      </c>
      <c r="O44" s="64" t="s">
        <v>84</v>
      </c>
      <c r="P44" s="64" t="s">
        <v>84</v>
      </c>
      <c r="Q44" s="64" t="s">
        <v>84</v>
      </c>
      <c r="R44" s="64" t="s">
        <v>84</v>
      </c>
      <c r="S44" s="64" t="s">
        <v>84</v>
      </c>
      <c r="T44" s="64" t="s">
        <v>84</v>
      </c>
      <c r="U44" s="64" t="s">
        <v>84</v>
      </c>
      <c r="V44" s="64" t="s">
        <v>84</v>
      </c>
    </row>
    <row r="45" spans="1:22" ht="14.25" x14ac:dyDescent="0.25">
      <c r="A45" s="67" t="s">
        <v>100</v>
      </c>
      <c r="B45" s="64" t="s">
        <v>84</v>
      </c>
      <c r="C45" s="64" t="s">
        <v>84</v>
      </c>
      <c r="D45" s="64" t="s">
        <v>84</v>
      </c>
      <c r="E45" s="64" t="s">
        <v>84</v>
      </c>
      <c r="F45" s="64" t="s">
        <v>84</v>
      </c>
      <c r="G45" s="64" t="s">
        <v>84</v>
      </c>
      <c r="H45" s="64" t="s">
        <v>84</v>
      </c>
      <c r="I45" s="64" t="s">
        <v>84</v>
      </c>
      <c r="J45" s="64" t="s">
        <v>84</v>
      </c>
      <c r="K45" s="64" t="s">
        <v>84</v>
      </c>
      <c r="L45" s="64" t="s">
        <v>84</v>
      </c>
      <c r="M45" s="64" t="s">
        <v>84</v>
      </c>
      <c r="N45" s="64" t="s">
        <v>84</v>
      </c>
      <c r="O45" s="64" t="s">
        <v>84</v>
      </c>
      <c r="P45" s="64" t="s">
        <v>84</v>
      </c>
      <c r="Q45" s="64" t="s">
        <v>84</v>
      </c>
      <c r="R45" s="64" t="s">
        <v>84</v>
      </c>
      <c r="S45" s="64" t="s">
        <v>84</v>
      </c>
      <c r="T45" s="64" t="s">
        <v>84</v>
      </c>
      <c r="U45" s="64" t="s">
        <v>84</v>
      </c>
      <c r="V45" s="64" t="s">
        <v>84</v>
      </c>
    </row>
    <row r="46" spans="1:22" ht="14.25" x14ac:dyDescent="0.25">
      <c r="A46" s="67" t="s">
        <v>101</v>
      </c>
      <c r="B46" s="64" t="s">
        <v>84</v>
      </c>
      <c r="C46" s="64" t="s">
        <v>84</v>
      </c>
      <c r="D46" s="64" t="s">
        <v>84</v>
      </c>
      <c r="E46" s="64" t="s">
        <v>84</v>
      </c>
      <c r="F46" s="64" t="s">
        <v>84</v>
      </c>
      <c r="G46" s="64" t="s">
        <v>84</v>
      </c>
      <c r="H46" s="64" t="s">
        <v>84</v>
      </c>
      <c r="I46" s="64" t="s">
        <v>84</v>
      </c>
      <c r="J46" s="64" t="s">
        <v>84</v>
      </c>
      <c r="K46" s="64" t="s">
        <v>84</v>
      </c>
      <c r="L46" s="64" t="s">
        <v>84</v>
      </c>
      <c r="M46" s="64" t="s">
        <v>84</v>
      </c>
      <c r="N46" s="64" t="s">
        <v>84</v>
      </c>
      <c r="O46" s="64" t="s">
        <v>84</v>
      </c>
      <c r="P46" s="64" t="s">
        <v>84</v>
      </c>
      <c r="Q46" s="64" t="s">
        <v>84</v>
      </c>
      <c r="R46" s="64" t="s">
        <v>84</v>
      </c>
      <c r="S46" s="64" t="s">
        <v>84</v>
      </c>
      <c r="T46" s="64" t="s">
        <v>84</v>
      </c>
      <c r="U46" s="64" t="s">
        <v>84</v>
      </c>
      <c r="V46" s="64" t="s">
        <v>84</v>
      </c>
    </row>
    <row r="47" spans="1:22" ht="14.25" x14ac:dyDescent="0.25">
      <c r="A47" s="67" t="s">
        <v>102</v>
      </c>
      <c r="B47" s="64" t="s">
        <v>84</v>
      </c>
      <c r="C47" s="64" t="s">
        <v>84</v>
      </c>
      <c r="D47" s="64" t="s">
        <v>84</v>
      </c>
      <c r="E47" s="64" t="s">
        <v>84</v>
      </c>
      <c r="F47" s="64" t="s">
        <v>84</v>
      </c>
      <c r="G47" s="64" t="s">
        <v>84</v>
      </c>
      <c r="H47" s="64" t="s">
        <v>84</v>
      </c>
      <c r="I47" s="64" t="s">
        <v>84</v>
      </c>
      <c r="J47" s="64" t="s">
        <v>84</v>
      </c>
      <c r="K47" s="64" t="s">
        <v>84</v>
      </c>
      <c r="L47" s="64" t="s">
        <v>84</v>
      </c>
      <c r="M47" s="64" t="s">
        <v>84</v>
      </c>
      <c r="N47" s="64" t="s">
        <v>84</v>
      </c>
      <c r="O47" s="64" t="s">
        <v>84</v>
      </c>
      <c r="P47" s="64" t="s">
        <v>84</v>
      </c>
      <c r="Q47" s="64" t="s">
        <v>84</v>
      </c>
      <c r="R47" s="64" t="s">
        <v>84</v>
      </c>
      <c r="S47" s="64" t="s">
        <v>84</v>
      </c>
      <c r="T47" s="64" t="s">
        <v>84</v>
      </c>
      <c r="U47" s="64" t="s">
        <v>84</v>
      </c>
      <c r="V47" s="64" t="s">
        <v>84</v>
      </c>
    </row>
    <row r="48" spans="1:22" ht="14.25" x14ac:dyDescent="0.25">
      <c r="A48" s="67" t="s">
        <v>103</v>
      </c>
      <c r="B48" s="64" t="s">
        <v>84</v>
      </c>
      <c r="C48" s="64" t="s">
        <v>84</v>
      </c>
      <c r="D48" s="64" t="s">
        <v>84</v>
      </c>
      <c r="E48" s="64" t="s">
        <v>84</v>
      </c>
      <c r="F48" s="64" t="s">
        <v>84</v>
      </c>
      <c r="G48" s="64" t="s">
        <v>84</v>
      </c>
      <c r="H48" s="64" t="s">
        <v>84</v>
      </c>
      <c r="I48" s="64" t="s">
        <v>84</v>
      </c>
      <c r="J48" s="64" t="s">
        <v>84</v>
      </c>
      <c r="K48" s="64" t="s">
        <v>84</v>
      </c>
      <c r="L48" s="64" t="s">
        <v>84</v>
      </c>
      <c r="M48" s="64" t="s">
        <v>84</v>
      </c>
      <c r="N48" s="64" t="s">
        <v>84</v>
      </c>
      <c r="O48" s="64" t="s">
        <v>84</v>
      </c>
      <c r="P48" s="64" t="s">
        <v>84</v>
      </c>
      <c r="Q48" s="64" t="s">
        <v>84</v>
      </c>
      <c r="R48" s="64" t="s">
        <v>84</v>
      </c>
      <c r="S48" s="64" t="s">
        <v>84</v>
      </c>
      <c r="T48" s="64" t="s">
        <v>84</v>
      </c>
      <c r="U48" s="64" t="s">
        <v>84</v>
      </c>
      <c r="V48" s="64" t="s">
        <v>84</v>
      </c>
    </row>
    <row r="49" spans="1:22" ht="15" thickBot="1" x14ac:dyDescent="0.3">
      <c r="A49" s="68" t="s">
        <v>9</v>
      </c>
      <c r="B49" s="70" t="s">
        <v>84</v>
      </c>
      <c r="C49" s="70" t="s">
        <v>84</v>
      </c>
      <c r="D49" s="70" t="s">
        <v>84</v>
      </c>
      <c r="E49" s="70" t="s">
        <v>84</v>
      </c>
      <c r="F49" s="70" t="s">
        <v>84</v>
      </c>
      <c r="G49" s="70" t="s">
        <v>84</v>
      </c>
      <c r="H49" s="70" t="s">
        <v>84</v>
      </c>
      <c r="I49" s="70" t="s">
        <v>84</v>
      </c>
      <c r="J49" s="70" t="s">
        <v>84</v>
      </c>
      <c r="K49" s="70" t="s">
        <v>84</v>
      </c>
      <c r="L49" s="70" t="s">
        <v>84</v>
      </c>
      <c r="M49" s="70" t="s">
        <v>84</v>
      </c>
      <c r="N49" s="70" t="s">
        <v>84</v>
      </c>
      <c r="O49" s="70" t="s">
        <v>84</v>
      </c>
      <c r="P49" s="70" t="s">
        <v>84</v>
      </c>
      <c r="Q49" s="70" t="s">
        <v>84</v>
      </c>
      <c r="R49" s="70" t="s">
        <v>84</v>
      </c>
      <c r="S49" s="70" t="s">
        <v>84</v>
      </c>
      <c r="T49" s="70" t="s">
        <v>84</v>
      </c>
      <c r="U49" s="70" t="s">
        <v>84</v>
      </c>
      <c r="V49" s="70" t="s">
        <v>84</v>
      </c>
    </row>
    <row r="50" spans="1:22" ht="15" thickBot="1" x14ac:dyDescent="0.3">
      <c r="A50" s="114">
        <v>2009</v>
      </c>
      <c r="B50" s="99" t="s">
        <v>35</v>
      </c>
      <c r="C50" s="99" t="s">
        <v>32</v>
      </c>
      <c r="D50" s="99" t="s">
        <v>45</v>
      </c>
      <c r="E50" s="99" t="s">
        <v>46</v>
      </c>
      <c r="F50" s="99" t="s">
        <v>36</v>
      </c>
      <c r="G50" s="99" t="s">
        <v>48</v>
      </c>
      <c r="H50" s="99" t="s">
        <v>37</v>
      </c>
      <c r="I50" s="99" t="s">
        <v>65</v>
      </c>
      <c r="J50" s="99" t="s">
        <v>66</v>
      </c>
      <c r="K50" s="99" t="s">
        <v>41</v>
      </c>
      <c r="L50" s="99" t="s">
        <v>34</v>
      </c>
      <c r="M50" s="99" t="s">
        <v>49</v>
      </c>
      <c r="N50" s="99" t="s">
        <v>44</v>
      </c>
      <c r="O50" s="99" t="s">
        <v>43</v>
      </c>
      <c r="P50" s="99" t="s">
        <v>67</v>
      </c>
      <c r="Q50" s="99" t="s">
        <v>40</v>
      </c>
      <c r="R50" s="99" t="s">
        <v>52</v>
      </c>
      <c r="S50" s="99" t="s">
        <v>51</v>
      </c>
      <c r="T50" s="99" t="s">
        <v>50</v>
      </c>
      <c r="U50" s="99" t="s">
        <v>47</v>
      </c>
      <c r="V50" s="99" t="s">
        <v>33</v>
      </c>
    </row>
    <row r="51" spans="1:22" ht="14.25" x14ac:dyDescent="0.25">
      <c r="A51" s="66" t="s">
        <v>99</v>
      </c>
      <c r="B51" s="64" t="s">
        <v>84</v>
      </c>
      <c r="C51" s="64" t="s">
        <v>84</v>
      </c>
      <c r="D51" s="64" t="s">
        <v>84</v>
      </c>
      <c r="E51" s="64" t="s">
        <v>84</v>
      </c>
      <c r="F51" s="64" t="s">
        <v>84</v>
      </c>
      <c r="G51" s="64" t="s">
        <v>84</v>
      </c>
      <c r="H51" s="64" t="s">
        <v>84</v>
      </c>
      <c r="I51" s="64" t="s">
        <v>84</v>
      </c>
      <c r="J51" s="64" t="s">
        <v>84</v>
      </c>
      <c r="K51" s="64" t="s">
        <v>84</v>
      </c>
      <c r="L51" s="64" t="s">
        <v>84</v>
      </c>
      <c r="M51" s="64" t="s">
        <v>84</v>
      </c>
      <c r="N51" s="64" t="s">
        <v>84</v>
      </c>
      <c r="O51" s="64" t="s">
        <v>84</v>
      </c>
      <c r="P51" s="64" t="s">
        <v>84</v>
      </c>
      <c r="Q51" s="64" t="s">
        <v>84</v>
      </c>
      <c r="R51" s="64" t="s">
        <v>84</v>
      </c>
      <c r="S51" s="64" t="s">
        <v>84</v>
      </c>
      <c r="T51" s="64" t="s">
        <v>84</v>
      </c>
      <c r="U51" s="64" t="s">
        <v>84</v>
      </c>
      <c r="V51" s="64" t="s">
        <v>84</v>
      </c>
    </row>
    <row r="52" spans="1:22" ht="14.25" x14ac:dyDescent="0.25">
      <c r="A52" s="67" t="s">
        <v>100</v>
      </c>
      <c r="B52" s="64" t="s">
        <v>84</v>
      </c>
      <c r="C52" s="64" t="s">
        <v>84</v>
      </c>
      <c r="D52" s="64" t="s">
        <v>84</v>
      </c>
      <c r="E52" s="64" t="s">
        <v>84</v>
      </c>
      <c r="F52" s="64" t="s">
        <v>84</v>
      </c>
      <c r="G52" s="64" t="s">
        <v>84</v>
      </c>
      <c r="H52" s="64" t="s">
        <v>84</v>
      </c>
      <c r="I52" s="64" t="s">
        <v>84</v>
      </c>
      <c r="J52" s="64" t="s">
        <v>84</v>
      </c>
      <c r="K52" s="64" t="s">
        <v>84</v>
      </c>
      <c r="L52" s="64" t="s">
        <v>84</v>
      </c>
      <c r="M52" s="64" t="s">
        <v>84</v>
      </c>
      <c r="N52" s="64" t="s">
        <v>84</v>
      </c>
      <c r="O52" s="64" t="s">
        <v>84</v>
      </c>
      <c r="P52" s="64" t="s">
        <v>84</v>
      </c>
      <c r="Q52" s="64" t="s">
        <v>84</v>
      </c>
      <c r="R52" s="64" t="s">
        <v>84</v>
      </c>
      <c r="S52" s="64" t="s">
        <v>84</v>
      </c>
      <c r="T52" s="64" t="s">
        <v>84</v>
      </c>
      <c r="U52" s="64" t="s">
        <v>84</v>
      </c>
      <c r="V52" s="64" t="s">
        <v>84</v>
      </c>
    </row>
    <row r="53" spans="1:22" ht="14.25" x14ac:dyDescent="0.25">
      <c r="A53" s="67" t="s">
        <v>101</v>
      </c>
      <c r="B53" s="64" t="s">
        <v>84</v>
      </c>
      <c r="C53" s="64" t="s">
        <v>84</v>
      </c>
      <c r="D53" s="64" t="s">
        <v>84</v>
      </c>
      <c r="E53" s="64" t="s">
        <v>84</v>
      </c>
      <c r="F53" s="64" t="s">
        <v>84</v>
      </c>
      <c r="G53" s="64" t="s">
        <v>84</v>
      </c>
      <c r="H53" s="64" t="s">
        <v>84</v>
      </c>
      <c r="I53" s="64" t="s">
        <v>84</v>
      </c>
      <c r="J53" s="64" t="s">
        <v>84</v>
      </c>
      <c r="K53" s="64" t="s">
        <v>84</v>
      </c>
      <c r="L53" s="64" t="s">
        <v>84</v>
      </c>
      <c r="M53" s="64" t="s">
        <v>84</v>
      </c>
      <c r="N53" s="64" t="s">
        <v>84</v>
      </c>
      <c r="O53" s="64" t="s">
        <v>84</v>
      </c>
      <c r="P53" s="64" t="s">
        <v>84</v>
      </c>
      <c r="Q53" s="64" t="s">
        <v>84</v>
      </c>
      <c r="R53" s="64" t="s">
        <v>84</v>
      </c>
      <c r="S53" s="64" t="s">
        <v>84</v>
      </c>
      <c r="T53" s="64" t="s">
        <v>84</v>
      </c>
      <c r="U53" s="64" t="s">
        <v>84</v>
      </c>
      <c r="V53" s="64" t="s">
        <v>84</v>
      </c>
    </row>
    <row r="54" spans="1:22" ht="14.25" x14ac:dyDescent="0.25">
      <c r="A54" s="67" t="s">
        <v>102</v>
      </c>
      <c r="B54" s="64" t="s">
        <v>84</v>
      </c>
      <c r="C54" s="64" t="s">
        <v>84</v>
      </c>
      <c r="D54" s="64" t="s">
        <v>84</v>
      </c>
      <c r="E54" s="64" t="s">
        <v>84</v>
      </c>
      <c r="F54" s="64" t="s">
        <v>84</v>
      </c>
      <c r="G54" s="64" t="s">
        <v>84</v>
      </c>
      <c r="H54" s="64" t="s">
        <v>84</v>
      </c>
      <c r="I54" s="64" t="s">
        <v>84</v>
      </c>
      <c r="J54" s="64" t="s">
        <v>84</v>
      </c>
      <c r="K54" s="64" t="s">
        <v>84</v>
      </c>
      <c r="L54" s="64" t="s">
        <v>84</v>
      </c>
      <c r="M54" s="64" t="s">
        <v>84</v>
      </c>
      <c r="N54" s="64" t="s">
        <v>84</v>
      </c>
      <c r="O54" s="64" t="s">
        <v>84</v>
      </c>
      <c r="P54" s="64" t="s">
        <v>84</v>
      </c>
      <c r="Q54" s="64" t="s">
        <v>84</v>
      </c>
      <c r="R54" s="64" t="s">
        <v>84</v>
      </c>
      <c r="S54" s="64" t="s">
        <v>84</v>
      </c>
      <c r="T54" s="64" t="s">
        <v>84</v>
      </c>
      <c r="U54" s="64" t="s">
        <v>84</v>
      </c>
      <c r="V54" s="64" t="s">
        <v>84</v>
      </c>
    </row>
    <row r="55" spans="1:22" ht="14.25" x14ac:dyDescent="0.25">
      <c r="A55" s="67" t="s">
        <v>103</v>
      </c>
      <c r="B55" s="64" t="s">
        <v>84</v>
      </c>
      <c r="C55" s="64" t="s">
        <v>84</v>
      </c>
      <c r="D55" s="64" t="s">
        <v>84</v>
      </c>
      <c r="E55" s="64" t="s">
        <v>84</v>
      </c>
      <c r="F55" s="64" t="s">
        <v>84</v>
      </c>
      <c r="G55" s="64" t="s">
        <v>84</v>
      </c>
      <c r="H55" s="64" t="s">
        <v>84</v>
      </c>
      <c r="I55" s="64" t="s">
        <v>84</v>
      </c>
      <c r="J55" s="64" t="s">
        <v>84</v>
      </c>
      <c r="K55" s="64" t="s">
        <v>84</v>
      </c>
      <c r="L55" s="64" t="s">
        <v>84</v>
      </c>
      <c r="M55" s="64" t="s">
        <v>84</v>
      </c>
      <c r="N55" s="64" t="s">
        <v>84</v>
      </c>
      <c r="O55" s="64" t="s">
        <v>84</v>
      </c>
      <c r="P55" s="64" t="s">
        <v>84</v>
      </c>
      <c r="Q55" s="64" t="s">
        <v>84</v>
      </c>
      <c r="R55" s="64" t="s">
        <v>84</v>
      </c>
      <c r="S55" s="64" t="s">
        <v>84</v>
      </c>
      <c r="T55" s="64" t="s">
        <v>84</v>
      </c>
      <c r="U55" s="64" t="s">
        <v>84</v>
      </c>
      <c r="V55" s="64" t="s">
        <v>84</v>
      </c>
    </row>
    <row r="56" spans="1:22" ht="15" thickBot="1" x14ac:dyDescent="0.3">
      <c r="A56" s="68" t="s">
        <v>9</v>
      </c>
      <c r="B56" s="70" t="s">
        <v>84</v>
      </c>
      <c r="C56" s="70" t="s">
        <v>84</v>
      </c>
      <c r="D56" s="70" t="s">
        <v>84</v>
      </c>
      <c r="E56" s="70" t="s">
        <v>84</v>
      </c>
      <c r="F56" s="70" t="s">
        <v>84</v>
      </c>
      <c r="G56" s="70" t="s">
        <v>84</v>
      </c>
      <c r="H56" s="70" t="s">
        <v>84</v>
      </c>
      <c r="I56" s="70" t="s">
        <v>84</v>
      </c>
      <c r="J56" s="70" t="s">
        <v>84</v>
      </c>
      <c r="K56" s="70" t="s">
        <v>84</v>
      </c>
      <c r="L56" s="70" t="s">
        <v>84</v>
      </c>
      <c r="M56" s="70" t="s">
        <v>84</v>
      </c>
      <c r="N56" s="70" t="s">
        <v>84</v>
      </c>
      <c r="O56" s="70" t="s">
        <v>84</v>
      </c>
      <c r="P56" s="70" t="s">
        <v>84</v>
      </c>
      <c r="Q56" s="70" t="s">
        <v>84</v>
      </c>
      <c r="R56" s="70" t="s">
        <v>84</v>
      </c>
      <c r="S56" s="70" t="s">
        <v>84</v>
      </c>
      <c r="T56" s="70" t="s">
        <v>84</v>
      </c>
      <c r="U56" s="70" t="s">
        <v>84</v>
      </c>
      <c r="V56" s="70" t="s">
        <v>84</v>
      </c>
    </row>
    <row r="57" spans="1:22" ht="15" thickBot="1" x14ac:dyDescent="0.3">
      <c r="A57" s="100">
        <v>2008</v>
      </c>
      <c r="B57" s="99" t="s">
        <v>35</v>
      </c>
      <c r="C57" s="99" t="s">
        <v>32</v>
      </c>
      <c r="D57" s="99" t="s">
        <v>45</v>
      </c>
      <c r="E57" s="99" t="s">
        <v>46</v>
      </c>
      <c r="F57" s="99" t="s">
        <v>36</v>
      </c>
      <c r="G57" s="99" t="s">
        <v>48</v>
      </c>
      <c r="H57" s="99" t="s">
        <v>37</v>
      </c>
      <c r="I57" s="99" t="s">
        <v>65</v>
      </c>
      <c r="J57" s="99" t="s">
        <v>66</v>
      </c>
      <c r="K57" s="99" t="s">
        <v>41</v>
      </c>
      <c r="L57" s="99" t="s">
        <v>34</v>
      </c>
      <c r="M57" s="99" t="s">
        <v>49</v>
      </c>
      <c r="N57" s="99" t="s">
        <v>44</v>
      </c>
      <c r="O57" s="99" t="s">
        <v>43</v>
      </c>
      <c r="P57" s="99" t="s">
        <v>67</v>
      </c>
      <c r="Q57" s="99" t="s">
        <v>40</v>
      </c>
      <c r="R57" s="99" t="s">
        <v>52</v>
      </c>
      <c r="S57" s="99" t="s">
        <v>51</v>
      </c>
      <c r="T57" s="99" t="s">
        <v>50</v>
      </c>
      <c r="U57" s="99" t="s">
        <v>47</v>
      </c>
      <c r="V57" s="99" t="s">
        <v>33</v>
      </c>
    </row>
    <row r="58" spans="1:22" ht="14.25" x14ac:dyDescent="0.25">
      <c r="A58" s="66" t="s">
        <v>99</v>
      </c>
      <c r="B58" s="64" t="s">
        <v>84</v>
      </c>
      <c r="C58" s="64" t="s">
        <v>84</v>
      </c>
      <c r="D58" s="64" t="s">
        <v>84</v>
      </c>
      <c r="E58" s="64" t="s">
        <v>84</v>
      </c>
      <c r="F58" s="64" t="s">
        <v>84</v>
      </c>
      <c r="G58" s="64" t="s">
        <v>84</v>
      </c>
      <c r="H58" s="64" t="s">
        <v>84</v>
      </c>
      <c r="I58" s="64" t="s">
        <v>84</v>
      </c>
      <c r="J58" s="64" t="s">
        <v>84</v>
      </c>
      <c r="K58" s="64" t="s">
        <v>84</v>
      </c>
      <c r="L58" s="64" t="s">
        <v>84</v>
      </c>
      <c r="M58" s="64" t="s">
        <v>84</v>
      </c>
      <c r="N58" s="64" t="s">
        <v>84</v>
      </c>
      <c r="O58" s="64" t="s">
        <v>84</v>
      </c>
      <c r="P58" s="64" t="s">
        <v>84</v>
      </c>
      <c r="Q58" s="64" t="s">
        <v>84</v>
      </c>
      <c r="R58" s="64" t="s">
        <v>84</v>
      </c>
      <c r="S58" s="64" t="s">
        <v>84</v>
      </c>
      <c r="T58" s="64" t="s">
        <v>84</v>
      </c>
      <c r="U58" s="64" t="s">
        <v>84</v>
      </c>
      <c r="V58" s="64" t="s">
        <v>84</v>
      </c>
    </row>
    <row r="59" spans="1:22" ht="14.25" x14ac:dyDescent="0.25">
      <c r="A59" s="67" t="s">
        <v>100</v>
      </c>
      <c r="B59" s="64" t="s">
        <v>84</v>
      </c>
      <c r="C59" s="64" t="s">
        <v>84</v>
      </c>
      <c r="D59" s="64" t="s">
        <v>84</v>
      </c>
      <c r="E59" s="64" t="s">
        <v>84</v>
      </c>
      <c r="F59" s="64" t="s">
        <v>84</v>
      </c>
      <c r="G59" s="64" t="s">
        <v>84</v>
      </c>
      <c r="H59" s="64" t="s">
        <v>84</v>
      </c>
      <c r="I59" s="64" t="s">
        <v>84</v>
      </c>
      <c r="J59" s="64" t="s">
        <v>84</v>
      </c>
      <c r="K59" s="64" t="s">
        <v>84</v>
      </c>
      <c r="L59" s="64" t="s">
        <v>84</v>
      </c>
      <c r="M59" s="64" t="s">
        <v>84</v>
      </c>
      <c r="N59" s="64" t="s">
        <v>84</v>
      </c>
      <c r="O59" s="64" t="s">
        <v>84</v>
      </c>
      <c r="P59" s="64" t="s">
        <v>84</v>
      </c>
      <c r="Q59" s="64" t="s">
        <v>84</v>
      </c>
      <c r="R59" s="64" t="s">
        <v>84</v>
      </c>
      <c r="S59" s="64" t="s">
        <v>84</v>
      </c>
      <c r="T59" s="64" t="s">
        <v>84</v>
      </c>
      <c r="U59" s="64" t="s">
        <v>84</v>
      </c>
      <c r="V59" s="64" t="s">
        <v>84</v>
      </c>
    </row>
    <row r="60" spans="1:22" ht="14.25" x14ac:dyDescent="0.25">
      <c r="A60" s="67" t="s">
        <v>101</v>
      </c>
      <c r="B60" s="64" t="s">
        <v>84</v>
      </c>
      <c r="C60" s="64" t="s">
        <v>84</v>
      </c>
      <c r="D60" s="64" t="s">
        <v>84</v>
      </c>
      <c r="E60" s="64" t="s">
        <v>84</v>
      </c>
      <c r="F60" s="64" t="s">
        <v>84</v>
      </c>
      <c r="G60" s="64" t="s">
        <v>84</v>
      </c>
      <c r="H60" s="64" t="s">
        <v>84</v>
      </c>
      <c r="I60" s="64" t="s">
        <v>84</v>
      </c>
      <c r="J60" s="64" t="s">
        <v>84</v>
      </c>
      <c r="K60" s="64" t="s">
        <v>84</v>
      </c>
      <c r="L60" s="64" t="s">
        <v>84</v>
      </c>
      <c r="M60" s="64" t="s">
        <v>84</v>
      </c>
      <c r="N60" s="64" t="s">
        <v>84</v>
      </c>
      <c r="O60" s="64" t="s">
        <v>84</v>
      </c>
      <c r="P60" s="64" t="s">
        <v>84</v>
      </c>
      <c r="Q60" s="64" t="s">
        <v>84</v>
      </c>
      <c r="R60" s="64" t="s">
        <v>84</v>
      </c>
      <c r="S60" s="64" t="s">
        <v>84</v>
      </c>
      <c r="T60" s="64" t="s">
        <v>84</v>
      </c>
      <c r="U60" s="64" t="s">
        <v>84</v>
      </c>
      <c r="V60" s="64" t="s">
        <v>84</v>
      </c>
    </row>
    <row r="61" spans="1:22" ht="14.25" x14ac:dyDescent="0.25">
      <c r="A61" s="67" t="s">
        <v>102</v>
      </c>
      <c r="B61" s="64" t="s">
        <v>84</v>
      </c>
      <c r="C61" s="64" t="s">
        <v>84</v>
      </c>
      <c r="D61" s="64" t="s">
        <v>84</v>
      </c>
      <c r="E61" s="64" t="s">
        <v>84</v>
      </c>
      <c r="F61" s="64" t="s">
        <v>84</v>
      </c>
      <c r="G61" s="64" t="s">
        <v>84</v>
      </c>
      <c r="H61" s="64" t="s">
        <v>84</v>
      </c>
      <c r="I61" s="64" t="s">
        <v>84</v>
      </c>
      <c r="J61" s="64" t="s">
        <v>84</v>
      </c>
      <c r="K61" s="64" t="s">
        <v>84</v>
      </c>
      <c r="L61" s="64" t="s">
        <v>84</v>
      </c>
      <c r="M61" s="64" t="s">
        <v>84</v>
      </c>
      <c r="N61" s="64" t="s">
        <v>84</v>
      </c>
      <c r="O61" s="64" t="s">
        <v>84</v>
      </c>
      <c r="P61" s="64" t="s">
        <v>84</v>
      </c>
      <c r="Q61" s="64" t="s">
        <v>84</v>
      </c>
      <c r="R61" s="64" t="s">
        <v>84</v>
      </c>
      <c r="S61" s="64" t="s">
        <v>84</v>
      </c>
      <c r="T61" s="64" t="s">
        <v>84</v>
      </c>
      <c r="U61" s="64" t="s">
        <v>84</v>
      </c>
      <c r="V61" s="64" t="s">
        <v>84</v>
      </c>
    </row>
    <row r="62" spans="1:22" ht="14.25" x14ac:dyDescent="0.25">
      <c r="A62" s="67" t="s">
        <v>103</v>
      </c>
      <c r="B62" s="64" t="s">
        <v>84</v>
      </c>
      <c r="C62" s="64" t="s">
        <v>84</v>
      </c>
      <c r="D62" s="64" t="s">
        <v>84</v>
      </c>
      <c r="E62" s="64" t="s">
        <v>84</v>
      </c>
      <c r="F62" s="64" t="s">
        <v>84</v>
      </c>
      <c r="G62" s="64" t="s">
        <v>84</v>
      </c>
      <c r="H62" s="64" t="s">
        <v>84</v>
      </c>
      <c r="I62" s="64" t="s">
        <v>84</v>
      </c>
      <c r="J62" s="64" t="s">
        <v>84</v>
      </c>
      <c r="K62" s="64" t="s">
        <v>84</v>
      </c>
      <c r="L62" s="64" t="s">
        <v>84</v>
      </c>
      <c r="M62" s="64" t="s">
        <v>84</v>
      </c>
      <c r="N62" s="64" t="s">
        <v>84</v>
      </c>
      <c r="O62" s="64" t="s">
        <v>84</v>
      </c>
      <c r="P62" s="64" t="s">
        <v>84</v>
      </c>
      <c r="Q62" s="64" t="s">
        <v>84</v>
      </c>
      <c r="R62" s="64" t="s">
        <v>84</v>
      </c>
      <c r="S62" s="64" t="s">
        <v>84</v>
      </c>
      <c r="T62" s="64" t="s">
        <v>84</v>
      </c>
      <c r="U62" s="64" t="s">
        <v>84</v>
      </c>
      <c r="V62" s="64" t="s">
        <v>84</v>
      </c>
    </row>
    <row r="63" spans="1:22" ht="15" thickBot="1" x14ac:dyDescent="0.3">
      <c r="A63" s="68" t="s">
        <v>9</v>
      </c>
      <c r="B63" s="70" t="s">
        <v>84</v>
      </c>
      <c r="C63" s="70" t="s">
        <v>84</v>
      </c>
      <c r="D63" s="70" t="s">
        <v>84</v>
      </c>
      <c r="E63" s="70" t="s">
        <v>84</v>
      </c>
      <c r="F63" s="70" t="s">
        <v>84</v>
      </c>
      <c r="G63" s="70" t="s">
        <v>84</v>
      </c>
      <c r="H63" s="70" t="s">
        <v>84</v>
      </c>
      <c r="I63" s="70" t="s">
        <v>84</v>
      </c>
      <c r="J63" s="70" t="s">
        <v>84</v>
      </c>
      <c r="K63" s="70" t="s">
        <v>84</v>
      </c>
      <c r="L63" s="70" t="s">
        <v>84</v>
      </c>
      <c r="M63" s="70" t="s">
        <v>84</v>
      </c>
      <c r="N63" s="70" t="s">
        <v>84</v>
      </c>
      <c r="O63" s="70" t="s">
        <v>84</v>
      </c>
      <c r="P63" s="70" t="s">
        <v>84</v>
      </c>
      <c r="Q63" s="70" t="s">
        <v>84</v>
      </c>
      <c r="R63" s="70" t="s">
        <v>84</v>
      </c>
      <c r="S63" s="70" t="s">
        <v>84</v>
      </c>
      <c r="T63" s="70" t="s">
        <v>84</v>
      </c>
      <c r="U63" s="70" t="s">
        <v>84</v>
      </c>
      <c r="V63" s="70" t="s">
        <v>84</v>
      </c>
    </row>
    <row r="64" spans="1:22" ht="15" thickBot="1" x14ac:dyDescent="0.3">
      <c r="A64" s="114">
        <v>2007</v>
      </c>
      <c r="B64" s="99" t="s">
        <v>35</v>
      </c>
      <c r="C64" s="99" t="s">
        <v>32</v>
      </c>
      <c r="D64" s="99" t="s">
        <v>45</v>
      </c>
      <c r="E64" s="99" t="s">
        <v>46</v>
      </c>
      <c r="F64" s="99" t="s">
        <v>36</v>
      </c>
      <c r="G64" s="99" t="s">
        <v>48</v>
      </c>
      <c r="H64" s="99" t="s">
        <v>37</v>
      </c>
      <c r="I64" s="99" t="s">
        <v>65</v>
      </c>
      <c r="J64" s="99" t="s">
        <v>66</v>
      </c>
      <c r="K64" s="99" t="s">
        <v>41</v>
      </c>
      <c r="L64" s="99" t="s">
        <v>34</v>
      </c>
      <c r="M64" s="99" t="s">
        <v>49</v>
      </c>
      <c r="N64" s="99" t="s">
        <v>44</v>
      </c>
      <c r="O64" s="99" t="s">
        <v>43</v>
      </c>
      <c r="P64" s="99" t="s">
        <v>67</v>
      </c>
      <c r="Q64" s="99" t="s">
        <v>40</v>
      </c>
      <c r="R64" s="99" t="s">
        <v>52</v>
      </c>
      <c r="S64" s="99" t="s">
        <v>51</v>
      </c>
      <c r="T64" s="99" t="s">
        <v>50</v>
      </c>
      <c r="U64" s="99" t="s">
        <v>47</v>
      </c>
      <c r="V64" s="99" t="s">
        <v>33</v>
      </c>
    </row>
    <row r="65" spans="1:22" ht="14.25" x14ac:dyDescent="0.25">
      <c r="A65" s="66" t="s">
        <v>99</v>
      </c>
      <c r="B65" s="64" t="s">
        <v>84</v>
      </c>
      <c r="C65" s="64" t="s">
        <v>84</v>
      </c>
      <c r="D65" s="64" t="s">
        <v>84</v>
      </c>
      <c r="E65" s="64" t="s">
        <v>84</v>
      </c>
      <c r="F65" s="64" t="s">
        <v>84</v>
      </c>
      <c r="G65" s="64" t="s">
        <v>84</v>
      </c>
      <c r="H65" s="64" t="s">
        <v>84</v>
      </c>
      <c r="I65" s="64" t="s">
        <v>84</v>
      </c>
      <c r="J65" s="64" t="s">
        <v>84</v>
      </c>
      <c r="K65" s="64" t="s">
        <v>84</v>
      </c>
      <c r="L65" s="64" t="s">
        <v>84</v>
      </c>
      <c r="M65" s="64" t="s">
        <v>84</v>
      </c>
      <c r="N65" s="64" t="s">
        <v>84</v>
      </c>
      <c r="O65" s="64" t="s">
        <v>84</v>
      </c>
      <c r="P65" s="64" t="s">
        <v>84</v>
      </c>
      <c r="Q65" s="64" t="s">
        <v>84</v>
      </c>
      <c r="R65" s="64" t="s">
        <v>84</v>
      </c>
      <c r="S65" s="64" t="s">
        <v>84</v>
      </c>
      <c r="T65" s="64" t="s">
        <v>84</v>
      </c>
      <c r="U65" s="64" t="s">
        <v>84</v>
      </c>
      <c r="V65" s="64" t="s">
        <v>84</v>
      </c>
    </row>
    <row r="66" spans="1:22" ht="14.25" x14ac:dyDescent="0.25">
      <c r="A66" s="67" t="s">
        <v>100</v>
      </c>
      <c r="B66" s="64" t="s">
        <v>84</v>
      </c>
      <c r="C66" s="64" t="s">
        <v>84</v>
      </c>
      <c r="D66" s="64" t="s">
        <v>84</v>
      </c>
      <c r="E66" s="64" t="s">
        <v>84</v>
      </c>
      <c r="F66" s="64" t="s">
        <v>84</v>
      </c>
      <c r="G66" s="64" t="s">
        <v>84</v>
      </c>
      <c r="H66" s="64" t="s">
        <v>84</v>
      </c>
      <c r="I66" s="64" t="s">
        <v>84</v>
      </c>
      <c r="J66" s="64" t="s">
        <v>84</v>
      </c>
      <c r="K66" s="64" t="s">
        <v>84</v>
      </c>
      <c r="L66" s="64" t="s">
        <v>84</v>
      </c>
      <c r="M66" s="64" t="s">
        <v>84</v>
      </c>
      <c r="N66" s="64" t="s">
        <v>84</v>
      </c>
      <c r="O66" s="64" t="s">
        <v>84</v>
      </c>
      <c r="P66" s="64" t="s">
        <v>84</v>
      </c>
      <c r="Q66" s="64" t="s">
        <v>84</v>
      </c>
      <c r="R66" s="64" t="s">
        <v>84</v>
      </c>
      <c r="S66" s="64" t="s">
        <v>84</v>
      </c>
      <c r="T66" s="64" t="s">
        <v>84</v>
      </c>
      <c r="U66" s="64" t="s">
        <v>84</v>
      </c>
      <c r="V66" s="64" t="s">
        <v>84</v>
      </c>
    </row>
    <row r="67" spans="1:22" ht="14.25" x14ac:dyDescent="0.25">
      <c r="A67" s="67" t="s">
        <v>101</v>
      </c>
      <c r="B67" s="64" t="s">
        <v>84</v>
      </c>
      <c r="C67" s="64" t="s">
        <v>84</v>
      </c>
      <c r="D67" s="64" t="s">
        <v>84</v>
      </c>
      <c r="E67" s="64" t="s">
        <v>84</v>
      </c>
      <c r="F67" s="64" t="s">
        <v>84</v>
      </c>
      <c r="G67" s="64" t="s">
        <v>84</v>
      </c>
      <c r="H67" s="64" t="s">
        <v>84</v>
      </c>
      <c r="I67" s="64" t="s">
        <v>84</v>
      </c>
      <c r="J67" s="64" t="s">
        <v>84</v>
      </c>
      <c r="K67" s="64" t="s">
        <v>84</v>
      </c>
      <c r="L67" s="64" t="s">
        <v>84</v>
      </c>
      <c r="M67" s="64" t="s">
        <v>84</v>
      </c>
      <c r="N67" s="64" t="s">
        <v>84</v>
      </c>
      <c r="O67" s="64" t="s">
        <v>84</v>
      </c>
      <c r="P67" s="64" t="s">
        <v>84</v>
      </c>
      <c r="Q67" s="64" t="s">
        <v>84</v>
      </c>
      <c r="R67" s="64" t="s">
        <v>84</v>
      </c>
      <c r="S67" s="64" t="s">
        <v>84</v>
      </c>
      <c r="T67" s="64" t="s">
        <v>84</v>
      </c>
      <c r="U67" s="64" t="s">
        <v>84</v>
      </c>
      <c r="V67" s="64" t="s">
        <v>84</v>
      </c>
    </row>
    <row r="68" spans="1:22" ht="14.25" x14ac:dyDescent="0.25">
      <c r="A68" s="67" t="s">
        <v>102</v>
      </c>
      <c r="B68" s="64" t="s">
        <v>84</v>
      </c>
      <c r="C68" s="64" t="s">
        <v>84</v>
      </c>
      <c r="D68" s="64" t="s">
        <v>84</v>
      </c>
      <c r="E68" s="64" t="s">
        <v>84</v>
      </c>
      <c r="F68" s="64" t="s">
        <v>84</v>
      </c>
      <c r="G68" s="64" t="s">
        <v>84</v>
      </c>
      <c r="H68" s="64" t="s">
        <v>84</v>
      </c>
      <c r="I68" s="64" t="s">
        <v>84</v>
      </c>
      <c r="J68" s="64" t="s">
        <v>84</v>
      </c>
      <c r="K68" s="64" t="s">
        <v>84</v>
      </c>
      <c r="L68" s="64" t="s">
        <v>84</v>
      </c>
      <c r="M68" s="64" t="s">
        <v>84</v>
      </c>
      <c r="N68" s="64" t="s">
        <v>84</v>
      </c>
      <c r="O68" s="64" t="s">
        <v>84</v>
      </c>
      <c r="P68" s="64" t="s">
        <v>84</v>
      </c>
      <c r="Q68" s="64" t="s">
        <v>84</v>
      </c>
      <c r="R68" s="64" t="s">
        <v>84</v>
      </c>
      <c r="S68" s="64" t="s">
        <v>84</v>
      </c>
      <c r="T68" s="64" t="s">
        <v>84</v>
      </c>
      <c r="U68" s="64" t="s">
        <v>84</v>
      </c>
      <c r="V68" s="64" t="s">
        <v>84</v>
      </c>
    </row>
    <row r="69" spans="1:22" ht="14.25" x14ac:dyDescent="0.25">
      <c r="A69" s="67" t="s">
        <v>103</v>
      </c>
      <c r="B69" s="64" t="s">
        <v>84</v>
      </c>
      <c r="C69" s="64" t="s">
        <v>84</v>
      </c>
      <c r="D69" s="64" t="s">
        <v>84</v>
      </c>
      <c r="E69" s="64" t="s">
        <v>84</v>
      </c>
      <c r="F69" s="64" t="s">
        <v>84</v>
      </c>
      <c r="G69" s="64" t="s">
        <v>84</v>
      </c>
      <c r="H69" s="64" t="s">
        <v>84</v>
      </c>
      <c r="I69" s="64" t="s">
        <v>84</v>
      </c>
      <c r="J69" s="64" t="s">
        <v>84</v>
      </c>
      <c r="K69" s="64" t="s">
        <v>84</v>
      </c>
      <c r="L69" s="64" t="s">
        <v>84</v>
      </c>
      <c r="M69" s="64" t="s">
        <v>84</v>
      </c>
      <c r="N69" s="64" t="s">
        <v>84</v>
      </c>
      <c r="O69" s="64" t="s">
        <v>84</v>
      </c>
      <c r="P69" s="64" t="s">
        <v>84</v>
      </c>
      <c r="Q69" s="64" t="s">
        <v>84</v>
      </c>
      <c r="R69" s="64" t="s">
        <v>84</v>
      </c>
      <c r="S69" s="64" t="s">
        <v>84</v>
      </c>
      <c r="T69" s="64" t="s">
        <v>84</v>
      </c>
      <c r="U69" s="64" t="s">
        <v>84</v>
      </c>
      <c r="V69" s="64" t="s">
        <v>84</v>
      </c>
    </row>
    <row r="70" spans="1:22" ht="15" thickBot="1" x14ac:dyDescent="0.3">
      <c r="A70" s="68" t="s">
        <v>9</v>
      </c>
      <c r="B70" s="70" t="s">
        <v>84</v>
      </c>
      <c r="C70" s="70" t="s">
        <v>84</v>
      </c>
      <c r="D70" s="70" t="s">
        <v>84</v>
      </c>
      <c r="E70" s="70" t="s">
        <v>84</v>
      </c>
      <c r="F70" s="70" t="s">
        <v>84</v>
      </c>
      <c r="G70" s="70" t="s">
        <v>84</v>
      </c>
      <c r="H70" s="70" t="s">
        <v>84</v>
      </c>
      <c r="I70" s="70" t="s">
        <v>84</v>
      </c>
      <c r="J70" s="70" t="s">
        <v>84</v>
      </c>
      <c r="K70" s="70" t="s">
        <v>84</v>
      </c>
      <c r="L70" s="70" t="s">
        <v>84</v>
      </c>
      <c r="M70" s="70" t="s">
        <v>84</v>
      </c>
      <c r="N70" s="70" t="s">
        <v>84</v>
      </c>
      <c r="O70" s="70" t="s">
        <v>84</v>
      </c>
      <c r="P70" s="70" t="s">
        <v>84</v>
      </c>
      <c r="Q70" s="70" t="s">
        <v>84</v>
      </c>
      <c r="R70" s="70" t="s">
        <v>84</v>
      </c>
      <c r="S70" s="70" t="s">
        <v>84</v>
      </c>
      <c r="T70" s="70" t="s">
        <v>84</v>
      </c>
      <c r="U70" s="70" t="s">
        <v>84</v>
      </c>
      <c r="V70" s="70" t="s">
        <v>84</v>
      </c>
    </row>
    <row r="71" spans="1:22" ht="15" thickBot="1" x14ac:dyDescent="0.3">
      <c r="A71" s="114">
        <v>2006</v>
      </c>
      <c r="B71" s="99" t="s">
        <v>35</v>
      </c>
      <c r="C71" s="99" t="s">
        <v>32</v>
      </c>
      <c r="D71" s="99" t="s">
        <v>45</v>
      </c>
      <c r="E71" s="99" t="s">
        <v>46</v>
      </c>
      <c r="F71" s="99" t="s">
        <v>36</v>
      </c>
      <c r="G71" s="99" t="s">
        <v>48</v>
      </c>
      <c r="H71" s="99" t="s">
        <v>37</v>
      </c>
      <c r="I71" s="99" t="s">
        <v>65</v>
      </c>
      <c r="J71" s="99" t="s">
        <v>66</v>
      </c>
      <c r="K71" s="99" t="s">
        <v>41</v>
      </c>
      <c r="L71" s="99" t="s">
        <v>34</v>
      </c>
      <c r="M71" s="99" t="s">
        <v>49</v>
      </c>
      <c r="N71" s="99" t="s">
        <v>44</v>
      </c>
      <c r="O71" s="99" t="s">
        <v>43</v>
      </c>
      <c r="P71" s="99" t="s">
        <v>67</v>
      </c>
      <c r="Q71" s="99" t="s">
        <v>40</v>
      </c>
      <c r="R71" s="99" t="s">
        <v>52</v>
      </c>
      <c r="S71" s="99" t="s">
        <v>51</v>
      </c>
      <c r="T71" s="99" t="s">
        <v>50</v>
      </c>
      <c r="U71" s="99" t="s">
        <v>47</v>
      </c>
      <c r="V71" s="99" t="s">
        <v>33</v>
      </c>
    </row>
    <row r="72" spans="1:22" ht="14.25" x14ac:dyDescent="0.25">
      <c r="A72" s="66" t="s">
        <v>99</v>
      </c>
      <c r="B72" s="64" t="s">
        <v>84</v>
      </c>
      <c r="C72" s="64" t="s">
        <v>84</v>
      </c>
      <c r="D72" s="64" t="s">
        <v>84</v>
      </c>
      <c r="E72" s="64" t="s">
        <v>84</v>
      </c>
      <c r="F72" s="64" t="s">
        <v>84</v>
      </c>
      <c r="G72" s="64" t="s">
        <v>84</v>
      </c>
      <c r="H72" s="64" t="s">
        <v>84</v>
      </c>
      <c r="I72" s="64" t="s">
        <v>84</v>
      </c>
      <c r="J72" s="64" t="s">
        <v>84</v>
      </c>
      <c r="K72" s="64" t="s">
        <v>84</v>
      </c>
      <c r="L72" s="64" t="s">
        <v>84</v>
      </c>
      <c r="M72" s="64" t="s">
        <v>84</v>
      </c>
      <c r="N72" s="64" t="s">
        <v>84</v>
      </c>
      <c r="O72" s="64" t="s">
        <v>84</v>
      </c>
      <c r="P72" s="64" t="s">
        <v>84</v>
      </c>
      <c r="Q72" s="64" t="s">
        <v>84</v>
      </c>
      <c r="R72" s="64" t="s">
        <v>84</v>
      </c>
      <c r="S72" s="64" t="s">
        <v>84</v>
      </c>
      <c r="T72" s="64" t="s">
        <v>84</v>
      </c>
      <c r="U72" s="64" t="s">
        <v>84</v>
      </c>
      <c r="V72" s="64" t="s">
        <v>84</v>
      </c>
    </row>
    <row r="73" spans="1:22" ht="14.25" x14ac:dyDescent="0.25">
      <c r="A73" s="67" t="s">
        <v>100</v>
      </c>
      <c r="B73" s="64" t="s">
        <v>84</v>
      </c>
      <c r="C73" s="64" t="s">
        <v>84</v>
      </c>
      <c r="D73" s="64" t="s">
        <v>84</v>
      </c>
      <c r="E73" s="64" t="s">
        <v>84</v>
      </c>
      <c r="F73" s="64" t="s">
        <v>84</v>
      </c>
      <c r="G73" s="64" t="s">
        <v>84</v>
      </c>
      <c r="H73" s="64" t="s">
        <v>84</v>
      </c>
      <c r="I73" s="64" t="s">
        <v>84</v>
      </c>
      <c r="J73" s="64" t="s">
        <v>84</v>
      </c>
      <c r="K73" s="64" t="s">
        <v>84</v>
      </c>
      <c r="L73" s="64" t="s">
        <v>84</v>
      </c>
      <c r="M73" s="64" t="s">
        <v>84</v>
      </c>
      <c r="N73" s="64" t="s">
        <v>84</v>
      </c>
      <c r="O73" s="64" t="s">
        <v>84</v>
      </c>
      <c r="P73" s="64" t="s">
        <v>84</v>
      </c>
      <c r="Q73" s="64" t="s">
        <v>84</v>
      </c>
      <c r="R73" s="64" t="s">
        <v>84</v>
      </c>
      <c r="S73" s="64" t="s">
        <v>84</v>
      </c>
      <c r="T73" s="64" t="s">
        <v>84</v>
      </c>
      <c r="U73" s="64" t="s">
        <v>84</v>
      </c>
      <c r="V73" s="64" t="s">
        <v>84</v>
      </c>
    </row>
    <row r="74" spans="1:22" ht="14.25" x14ac:dyDescent="0.25">
      <c r="A74" s="67" t="s">
        <v>101</v>
      </c>
      <c r="B74" s="64" t="s">
        <v>84</v>
      </c>
      <c r="C74" s="64" t="s">
        <v>84</v>
      </c>
      <c r="D74" s="64" t="s">
        <v>84</v>
      </c>
      <c r="E74" s="64" t="s">
        <v>84</v>
      </c>
      <c r="F74" s="64" t="s">
        <v>84</v>
      </c>
      <c r="G74" s="64" t="s">
        <v>84</v>
      </c>
      <c r="H74" s="64" t="s">
        <v>84</v>
      </c>
      <c r="I74" s="64" t="s">
        <v>84</v>
      </c>
      <c r="J74" s="64" t="s">
        <v>84</v>
      </c>
      <c r="K74" s="64" t="s">
        <v>84</v>
      </c>
      <c r="L74" s="64" t="s">
        <v>84</v>
      </c>
      <c r="M74" s="64" t="s">
        <v>84</v>
      </c>
      <c r="N74" s="64" t="s">
        <v>84</v>
      </c>
      <c r="O74" s="64" t="s">
        <v>84</v>
      </c>
      <c r="P74" s="64" t="s">
        <v>84</v>
      </c>
      <c r="Q74" s="64" t="s">
        <v>84</v>
      </c>
      <c r="R74" s="64" t="s">
        <v>84</v>
      </c>
      <c r="S74" s="64" t="s">
        <v>84</v>
      </c>
      <c r="T74" s="64" t="s">
        <v>84</v>
      </c>
      <c r="U74" s="64" t="s">
        <v>84</v>
      </c>
      <c r="V74" s="64" t="s">
        <v>84</v>
      </c>
    </row>
    <row r="75" spans="1:22" ht="14.25" x14ac:dyDescent="0.25">
      <c r="A75" s="67" t="s">
        <v>102</v>
      </c>
      <c r="B75" s="64" t="s">
        <v>84</v>
      </c>
      <c r="C75" s="64" t="s">
        <v>84</v>
      </c>
      <c r="D75" s="64" t="s">
        <v>84</v>
      </c>
      <c r="E75" s="64" t="s">
        <v>84</v>
      </c>
      <c r="F75" s="64" t="s">
        <v>84</v>
      </c>
      <c r="G75" s="64" t="s">
        <v>84</v>
      </c>
      <c r="H75" s="64" t="s">
        <v>84</v>
      </c>
      <c r="I75" s="64" t="s">
        <v>84</v>
      </c>
      <c r="J75" s="64" t="s">
        <v>84</v>
      </c>
      <c r="K75" s="64" t="s">
        <v>84</v>
      </c>
      <c r="L75" s="64" t="s">
        <v>84</v>
      </c>
      <c r="M75" s="64" t="s">
        <v>84</v>
      </c>
      <c r="N75" s="64" t="s">
        <v>84</v>
      </c>
      <c r="O75" s="64" t="s">
        <v>84</v>
      </c>
      <c r="P75" s="64" t="s">
        <v>84</v>
      </c>
      <c r="Q75" s="64" t="s">
        <v>84</v>
      </c>
      <c r="R75" s="64" t="s">
        <v>84</v>
      </c>
      <c r="S75" s="64" t="s">
        <v>84</v>
      </c>
      <c r="T75" s="64" t="s">
        <v>84</v>
      </c>
      <c r="U75" s="64" t="s">
        <v>84</v>
      </c>
      <c r="V75" s="64" t="s">
        <v>84</v>
      </c>
    </row>
    <row r="76" spans="1:22" ht="14.25" x14ac:dyDescent="0.25">
      <c r="A76" s="67" t="s">
        <v>103</v>
      </c>
      <c r="B76" s="64" t="s">
        <v>84</v>
      </c>
      <c r="C76" s="64" t="s">
        <v>84</v>
      </c>
      <c r="D76" s="64" t="s">
        <v>84</v>
      </c>
      <c r="E76" s="64" t="s">
        <v>84</v>
      </c>
      <c r="F76" s="64" t="s">
        <v>84</v>
      </c>
      <c r="G76" s="64" t="s">
        <v>84</v>
      </c>
      <c r="H76" s="64" t="s">
        <v>84</v>
      </c>
      <c r="I76" s="64" t="s">
        <v>84</v>
      </c>
      <c r="J76" s="64" t="s">
        <v>84</v>
      </c>
      <c r="K76" s="64" t="s">
        <v>84</v>
      </c>
      <c r="L76" s="64" t="s">
        <v>84</v>
      </c>
      <c r="M76" s="64" t="s">
        <v>84</v>
      </c>
      <c r="N76" s="64" t="s">
        <v>84</v>
      </c>
      <c r="O76" s="64" t="s">
        <v>84</v>
      </c>
      <c r="P76" s="64" t="s">
        <v>84</v>
      </c>
      <c r="Q76" s="64" t="s">
        <v>84</v>
      </c>
      <c r="R76" s="64" t="s">
        <v>84</v>
      </c>
      <c r="S76" s="64" t="s">
        <v>84</v>
      </c>
      <c r="T76" s="64" t="s">
        <v>84</v>
      </c>
      <c r="U76" s="64" t="s">
        <v>84</v>
      </c>
      <c r="V76" s="64" t="s">
        <v>84</v>
      </c>
    </row>
    <row r="77" spans="1:22" ht="15" thickBot="1" x14ac:dyDescent="0.3">
      <c r="A77" s="69" t="s">
        <v>9</v>
      </c>
      <c r="B77" s="70" t="s">
        <v>84</v>
      </c>
      <c r="C77" s="70" t="s">
        <v>84</v>
      </c>
      <c r="D77" s="70" t="s">
        <v>84</v>
      </c>
      <c r="E77" s="70" t="s">
        <v>84</v>
      </c>
      <c r="F77" s="70" t="s">
        <v>84</v>
      </c>
      <c r="G77" s="70" t="s">
        <v>84</v>
      </c>
      <c r="H77" s="70" t="s">
        <v>84</v>
      </c>
      <c r="I77" s="70" t="s">
        <v>84</v>
      </c>
      <c r="J77" s="70" t="s">
        <v>84</v>
      </c>
      <c r="K77" s="70" t="s">
        <v>84</v>
      </c>
      <c r="L77" s="70" t="s">
        <v>84</v>
      </c>
      <c r="M77" s="70" t="s">
        <v>84</v>
      </c>
      <c r="N77" s="70" t="s">
        <v>84</v>
      </c>
      <c r="O77" s="70" t="s">
        <v>84</v>
      </c>
      <c r="P77" s="70" t="s">
        <v>84</v>
      </c>
      <c r="Q77" s="70" t="s">
        <v>84</v>
      </c>
      <c r="R77" s="70" t="s">
        <v>84</v>
      </c>
      <c r="S77" s="70" t="s">
        <v>84</v>
      </c>
      <c r="T77" s="70" t="s">
        <v>84</v>
      </c>
      <c r="U77" s="70" t="s">
        <v>84</v>
      </c>
      <c r="V77" s="70" t="s">
        <v>84</v>
      </c>
    </row>
    <row r="80" spans="1:22" ht="12.6" customHeight="1" thickBot="1" x14ac:dyDescent="0.3">
      <c r="A80" s="58" t="s">
        <v>76</v>
      </c>
      <c r="B80" s="58"/>
      <c r="C80" s="58"/>
      <c r="D80" s="37"/>
      <c r="F80" s="196" t="s">
        <v>77</v>
      </c>
      <c r="G80" s="196"/>
      <c r="H80" s="196"/>
      <c r="I80" s="196"/>
      <c r="J80" s="196"/>
      <c r="K80" s="196"/>
    </row>
    <row r="81" spans="1:23" s="26" customFormat="1" ht="15" thickBot="1" x14ac:dyDescent="0.3">
      <c r="A81" s="96">
        <v>2019</v>
      </c>
      <c r="B81" s="99" t="s">
        <v>69</v>
      </c>
      <c r="C81" s="99" t="s">
        <v>70</v>
      </c>
      <c r="D81" s="1"/>
      <c r="E81" s="1"/>
      <c r="F81" s="117">
        <v>2019</v>
      </c>
      <c r="G81" s="116" t="s">
        <v>78</v>
      </c>
      <c r="H81" s="99" t="s">
        <v>72</v>
      </c>
      <c r="I81" s="115" t="s">
        <v>73</v>
      </c>
      <c r="J81" s="115" t="s">
        <v>74</v>
      </c>
      <c r="K81" s="115" t="s">
        <v>75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4.25" x14ac:dyDescent="0.25">
      <c r="A82" s="60" t="s">
        <v>99</v>
      </c>
      <c r="B82" s="71">
        <v>0.43725999999999998</v>
      </c>
      <c r="C82" s="71">
        <v>0.46632000000000001</v>
      </c>
      <c r="F82" s="4" t="s">
        <v>99</v>
      </c>
      <c r="G82" s="71">
        <v>0.34766000000000002</v>
      </c>
      <c r="H82" s="71">
        <v>0.33972999999999998</v>
      </c>
      <c r="I82" s="71">
        <v>0.41276000000000002</v>
      </c>
      <c r="J82" s="71">
        <v>0.50807999999999998</v>
      </c>
      <c r="K82" s="71">
        <v>0.64410999999999996</v>
      </c>
    </row>
    <row r="83" spans="1:23" ht="14.25" x14ac:dyDescent="0.25">
      <c r="A83" s="62" t="s">
        <v>100</v>
      </c>
      <c r="B83" s="71">
        <v>0.18632000000000001</v>
      </c>
      <c r="C83" s="71">
        <v>0.21593999999999999</v>
      </c>
      <c r="F83" s="13" t="s">
        <v>100</v>
      </c>
      <c r="G83" s="71">
        <v>0.16797000000000001</v>
      </c>
      <c r="H83" s="71">
        <v>0.20971999999999999</v>
      </c>
      <c r="I83" s="71">
        <v>0.20638000000000001</v>
      </c>
      <c r="J83" s="71">
        <v>0.20785000000000001</v>
      </c>
      <c r="K83" s="71">
        <v>0.20837</v>
      </c>
    </row>
    <row r="84" spans="1:23" ht="14.25" x14ac:dyDescent="0.25">
      <c r="A84" s="62" t="s">
        <v>101</v>
      </c>
      <c r="B84" s="71">
        <v>2.3730000000000001E-2</v>
      </c>
      <c r="C84" s="71">
        <v>2.664E-2</v>
      </c>
      <c r="F84" s="13" t="s">
        <v>101</v>
      </c>
      <c r="G84" s="71">
        <v>1.406E-2</v>
      </c>
      <c r="H84" s="71">
        <v>2.0459999999999999E-2</v>
      </c>
      <c r="I84" s="71">
        <v>2.2509999999999999E-2</v>
      </c>
      <c r="J84" s="71">
        <v>3.3099999999999997E-2</v>
      </c>
      <c r="K84" s="71">
        <v>3.5049999999999998E-2</v>
      </c>
    </row>
    <row r="85" spans="1:23" ht="28.5" x14ac:dyDescent="0.25">
      <c r="A85" s="62" t="s">
        <v>102</v>
      </c>
      <c r="B85" s="71">
        <v>6.4879999999999993E-2</v>
      </c>
      <c r="C85" s="71">
        <v>6.4979999999999996E-2</v>
      </c>
      <c r="F85" s="13" t="s">
        <v>102</v>
      </c>
      <c r="G85" s="71">
        <v>0.11094</v>
      </c>
      <c r="H85" s="71">
        <v>9.1219999999999996E-2</v>
      </c>
      <c r="I85" s="71">
        <v>5.7540000000000001E-2</v>
      </c>
      <c r="J85" s="71">
        <v>5.1580000000000001E-2</v>
      </c>
      <c r="K85" s="71">
        <v>2.0449999999999999E-2</v>
      </c>
    </row>
    <row r="86" spans="1:23" ht="14.25" x14ac:dyDescent="0.25">
      <c r="A86" s="62" t="s">
        <v>103</v>
      </c>
      <c r="B86" s="71">
        <v>0.27165</v>
      </c>
      <c r="C86" s="71">
        <v>0.20943999999999999</v>
      </c>
      <c r="F86" s="13" t="s">
        <v>103</v>
      </c>
      <c r="G86" s="71">
        <v>0.33983999999999998</v>
      </c>
      <c r="H86" s="71">
        <v>0.33078000000000002</v>
      </c>
      <c r="I86" s="71">
        <v>0.28455000000000003</v>
      </c>
      <c r="J86" s="71">
        <v>0.18706999999999999</v>
      </c>
      <c r="K86" s="71">
        <v>6.5240000000000006E-2</v>
      </c>
    </row>
    <row r="87" spans="1:23" ht="15" thickBot="1" x14ac:dyDescent="0.3">
      <c r="A87" s="18" t="s">
        <v>9</v>
      </c>
      <c r="B87" s="72">
        <f>100%-SUM(B82:B86)</f>
        <v>1.6159999999999952E-2</v>
      </c>
      <c r="C87" s="72">
        <f>100%-SUM(C82:C86)</f>
        <v>1.6680000000000028E-2</v>
      </c>
      <c r="F87" s="83" t="s">
        <v>9</v>
      </c>
      <c r="G87" s="72">
        <f>100%-SUM(G82:G86)</f>
        <v>1.9530000000000047E-2</v>
      </c>
      <c r="H87" s="72">
        <f>100%-SUM(H82:H86)</f>
        <v>8.0899999999999306E-3</v>
      </c>
      <c r="I87" s="78">
        <f t="shared" ref="I87" si="3">100%-SUM(I82:I86)</f>
        <v>1.6259999999999941E-2</v>
      </c>
      <c r="J87" s="78">
        <f t="shared" ref="J87" si="4">100%-SUM(J82:J86)</f>
        <v>1.2320000000000109E-2</v>
      </c>
      <c r="K87" s="78">
        <f t="shared" ref="K87" si="5">100%-SUM(K82:K86)</f>
        <v>2.6780000000000137E-2</v>
      </c>
    </row>
    <row r="88" spans="1:23" ht="15" thickBot="1" x14ac:dyDescent="0.3">
      <c r="A88" s="98">
        <v>2017</v>
      </c>
      <c r="B88" s="99" t="s">
        <v>69</v>
      </c>
      <c r="C88" s="99" t="s">
        <v>70</v>
      </c>
      <c r="F88" s="100">
        <v>2017</v>
      </c>
      <c r="G88" s="116" t="s">
        <v>78</v>
      </c>
      <c r="H88" s="99" t="s">
        <v>72</v>
      </c>
      <c r="I88" s="115" t="s">
        <v>73</v>
      </c>
      <c r="J88" s="115" t="s">
        <v>74</v>
      </c>
      <c r="K88" s="115" t="s">
        <v>75</v>
      </c>
    </row>
    <row r="89" spans="1:23" ht="14.25" x14ac:dyDescent="0.25">
      <c r="A89" s="60" t="s">
        <v>99</v>
      </c>
      <c r="B89" s="71">
        <v>0.47798000000000002</v>
      </c>
      <c r="C89" s="71">
        <v>0.49567</v>
      </c>
      <c r="F89" s="4" t="s">
        <v>99</v>
      </c>
      <c r="G89" s="71">
        <v>0.35963000000000001</v>
      </c>
      <c r="H89" s="71">
        <v>0.38544</v>
      </c>
      <c r="I89" s="71">
        <v>0.50580999999999998</v>
      </c>
      <c r="J89" s="71">
        <v>0.58108000000000004</v>
      </c>
      <c r="K89" s="71">
        <v>0.60336000000000001</v>
      </c>
    </row>
    <row r="90" spans="1:23" ht="14.25" x14ac:dyDescent="0.25">
      <c r="A90" s="62" t="s">
        <v>100</v>
      </c>
      <c r="B90" s="71">
        <v>0.20216999999999999</v>
      </c>
      <c r="C90" s="71">
        <v>0.23424</v>
      </c>
      <c r="F90" s="13" t="s">
        <v>100</v>
      </c>
      <c r="G90" s="71">
        <v>0.17865</v>
      </c>
      <c r="H90" s="71">
        <v>0.18973999999999999</v>
      </c>
      <c r="I90" s="71">
        <v>0.20930000000000001</v>
      </c>
      <c r="J90" s="71">
        <v>0.24099000000000001</v>
      </c>
      <c r="K90" s="71">
        <v>0.26873000000000002</v>
      </c>
    </row>
    <row r="91" spans="1:23" ht="14.25" x14ac:dyDescent="0.25">
      <c r="A91" s="62" t="s">
        <v>101</v>
      </c>
      <c r="B91" s="71">
        <v>5.7800000000000004E-3</v>
      </c>
      <c r="C91" s="71">
        <v>1.051E-2</v>
      </c>
      <c r="F91" s="13" t="s">
        <v>101</v>
      </c>
      <c r="G91" s="71">
        <v>4.64E-3</v>
      </c>
      <c r="H91" s="71">
        <v>2.3900000000000002E-3</v>
      </c>
      <c r="I91" s="71">
        <v>3.8800000000000002E-3</v>
      </c>
      <c r="J91" s="71">
        <v>1.1259999999999999E-2</v>
      </c>
      <c r="K91" s="71">
        <v>1.8089999999999998E-2</v>
      </c>
    </row>
    <row r="92" spans="1:23" ht="28.5" x14ac:dyDescent="0.25">
      <c r="A92" s="62" t="s">
        <v>102</v>
      </c>
      <c r="B92" s="71">
        <v>2.7439999999999999E-2</v>
      </c>
      <c r="C92" s="71">
        <v>4.5740000000000003E-2</v>
      </c>
      <c r="F92" s="13" t="s">
        <v>102</v>
      </c>
      <c r="G92" s="71">
        <v>6.497E-2</v>
      </c>
      <c r="H92" s="71">
        <v>5.4890000000000001E-2</v>
      </c>
      <c r="I92" s="71">
        <v>3.1009999999999999E-2</v>
      </c>
      <c r="J92" s="71">
        <v>3.1530000000000002E-2</v>
      </c>
      <c r="K92" s="71">
        <v>1.034E-2</v>
      </c>
    </row>
    <row r="93" spans="1:23" ht="14.25" x14ac:dyDescent="0.25">
      <c r="A93" s="62" t="s">
        <v>103</v>
      </c>
      <c r="B93" s="71">
        <v>0.26208999999999999</v>
      </c>
      <c r="C93" s="71">
        <v>0.19467999999999999</v>
      </c>
      <c r="F93" s="13" t="s">
        <v>103</v>
      </c>
      <c r="G93" s="71">
        <v>0.36891000000000002</v>
      </c>
      <c r="H93" s="71">
        <v>0.35680000000000001</v>
      </c>
      <c r="I93" s="71">
        <v>0.23449999999999999</v>
      </c>
      <c r="J93" s="71">
        <v>0.13288</v>
      </c>
      <c r="K93" s="71">
        <v>5.1679999999999997E-2</v>
      </c>
    </row>
    <row r="94" spans="1:23" ht="15" thickBot="1" x14ac:dyDescent="0.3">
      <c r="A94" s="18" t="s">
        <v>9</v>
      </c>
      <c r="B94" s="72">
        <f>100%-SUM(B89:B93)</f>
        <v>2.4540000000000006E-2</v>
      </c>
      <c r="C94" s="72">
        <f>100%-SUM(C89:C93)</f>
        <v>1.9159999999999955E-2</v>
      </c>
      <c r="F94" s="83" t="s">
        <v>9</v>
      </c>
      <c r="G94" s="72">
        <f>100%-SUM(G89:G93)</f>
        <v>2.3200000000000109E-2</v>
      </c>
      <c r="H94" s="72">
        <f>100%-SUM(H89:H93)</f>
        <v>1.0739999999999972E-2</v>
      </c>
      <c r="I94" s="78">
        <f t="shared" ref="I94" si="6">100%-SUM(I89:I93)</f>
        <v>1.5500000000000069E-2</v>
      </c>
      <c r="J94" s="78">
        <f t="shared" ref="J94" si="7">100%-SUM(J89:J93)</f>
        <v>2.2599999999998177E-3</v>
      </c>
      <c r="K94" s="78">
        <f t="shared" ref="K94" si="8">100%-SUM(K89:K93)</f>
        <v>4.7799999999999954E-2</v>
      </c>
    </row>
    <row r="95" spans="1:23" ht="15" thickBot="1" x14ac:dyDescent="0.3">
      <c r="A95" s="100">
        <v>2016</v>
      </c>
      <c r="B95" s="99" t="s">
        <v>69</v>
      </c>
      <c r="C95" s="99" t="s">
        <v>70</v>
      </c>
      <c r="F95" s="100">
        <v>2016</v>
      </c>
      <c r="G95" s="116" t="s">
        <v>79</v>
      </c>
      <c r="H95" s="99" t="s">
        <v>72</v>
      </c>
      <c r="I95" s="115" t="s">
        <v>73</v>
      </c>
      <c r="J95" s="115" t="s">
        <v>74</v>
      </c>
      <c r="K95" s="115" t="s">
        <v>75</v>
      </c>
    </row>
    <row r="96" spans="1:23" ht="14.25" x14ac:dyDescent="0.25">
      <c r="A96" s="60" t="s">
        <v>99</v>
      </c>
      <c r="B96" s="71">
        <v>0.47527828</v>
      </c>
      <c r="C96" s="71">
        <v>0.49154700000000001</v>
      </c>
      <c r="F96" s="4" t="s">
        <v>99</v>
      </c>
      <c r="G96" s="71">
        <v>0.41159000000000001</v>
      </c>
      <c r="H96" s="71">
        <v>0.36679</v>
      </c>
      <c r="I96" s="71">
        <v>0.46428999999999998</v>
      </c>
      <c r="J96" s="71">
        <v>0.53702000000000005</v>
      </c>
      <c r="K96" s="71">
        <v>0.65076000000000001</v>
      </c>
    </row>
    <row r="97" spans="1:11" ht="14.25" x14ac:dyDescent="0.25">
      <c r="A97" s="62" t="s">
        <v>100</v>
      </c>
      <c r="B97" s="71">
        <v>0.22547</v>
      </c>
      <c r="C97" s="71">
        <v>0.26321</v>
      </c>
      <c r="F97" s="13" t="s">
        <v>100</v>
      </c>
      <c r="G97" s="71">
        <v>0.23330999999999999</v>
      </c>
      <c r="H97" s="71">
        <v>0.26979999999999998</v>
      </c>
      <c r="I97" s="71">
        <v>0.25063000000000002</v>
      </c>
      <c r="J97" s="71">
        <v>0.22747999999999999</v>
      </c>
      <c r="K97" s="71">
        <v>0.23426</v>
      </c>
    </row>
    <row r="98" spans="1:11" ht="14.25" x14ac:dyDescent="0.25">
      <c r="A98" s="62" t="s">
        <v>101</v>
      </c>
      <c r="B98" s="71">
        <v>8.0199999999999994E-3</v>
      </c>
      <c r="C98" s="71">
        <v>7.9177999999999991E-3</v>
      </c>
      <c r="F98" s="13" t="s">
        <v>101</v>
      </c>
      <c r="G98" s="71">
        <v>7.3400000000000002E-3</v>
      </c>
      <c r="H98" s="71">
        <v>7.62E-3</v>
      </c>
      <c r="I98" s="71">
        <v>5.0099999999999997E-3</v>
      </c>
      <c r="J98" s="71">
        <v>1.0699999999999999E-2</v>
      </c>
      <c r="K98" s="71">
        <v>9.5399999999999999E-3</v>
      </c>
    </row>
    <row r="99" spans="1:11" ht="28.5" x14ac:dyDescent="0.25">
      <c r="A99" s="62" t="s">
        <v>102</v>
      </c>
      <c r="B99" s="71">
        <v>5.1255000000000002E-2</v>
      </c>
      <c r="C99" s="71">
        <v>4.5366999999999998E-2</v>
      </c>
      <c r="F99" s="13" t="s">
        <v>102</v>
      </c>
      <c r="G99" s="71">
        <v>6.4560000000000006E-2</v>
      </c>
      <c r="H99" s="71">
        <v>6.5229999999999996E-2</v>
      </c>
      <c r="I99" s="71">
        <v>5.1380000000000002E-2</v>
      </c>
      <c r="J99" s="71">
        <v>4.4600000000000001E-2</v>
      </c>
      <c r="K99" s="71">
        <v>1.7180000000000001E-2</v>
      </c>
    </row>
    <row r="100" spans="1:11" ht="14.25" x14ac:dyDescent="0.25">
      <c r="A100" s="62" t="s">
        <v>103</v>
      </c>
      <c r="B100" s="71">
        <v>0.21951000000000001</v>
      </c>
      <c r="C100" s="71">
        <v>0.17205000000000001</v>
      </c>
      <c r="F100" s="13" t="s">
        <v>103</v>
      </c>
      <c r="G100" s="71">
        <v>0.25605</v>
      </c>
      <c r="H100" s="71">
        <v>0.2787</v>
      </c>
      <c r="I100" s="71">
        <v>0.2218</v>
      </c>
      <c r="J100" s="71">
        <v>0.1686</v>
      </c>
      <c r="K100" s="71">
        <v>4.8660000000000002E-2</v>
      </c>
    </row>
    <row r="101" spans="1:11" ht="15" thickBot="1" x14ac:dyDescent="0.3">
      <c r="A101" s="18" t="s">
        <v>9</v>
      </c>
      <c r="B101" s="72">
        <f>100%-SUM(B96:B100)</f>
        <v>2.0466719999999938E-2</v>
      </c>
      <c r="C101" s="72">
        <f>100%-SUM(C96:C100)</f>
        <v>1.9908199999999932E-2</v>
      </c>
      <c r="F101" s="83" t="s">
        <v>9</v>
      </c>
      <c r="G101" s="72">
        <f>100%-SUM(G96:G100)</f>
        <v>2.7149999999999896E-2</v>
      </c>
      <c r="H101" s="72">
        <f>100%-SUM(H96:H100)</f>
        <v>1.1859999999999982E-2</v>
      </c>
      <c r="I101" s="78">
        <f t="shared" ref="I101:K101" si="9">100%-SUM(I96:I100)</f>
        <v>6.8900000000000627E-3</v>
      </c>
      <c r="J101" s="78">
        <f t="shared" si="9"/>
        <v>1.1599999999999944E-2</v>
      </c>
      <c r="K101" s="78">
        <f t="shared" si="9"/>
        <v>3.9599999999999969E-2</v>
      </c>
    </row>
    <row r="102" spans="1:11" ht="15" thickBot="1" x14ac:dyDescent="0.3">
      <c r="A102" s="98">
        <v>2014</v>
      </c>
      <c r="B102" s="99"/>
      <c r="C102" s="99" t="s">
        <v>70</v>
      </c>
      <c r="F102" s="100">
        <v>2014</v>
      </c>
      <c r="G102" s="116" t="s">
        <v>79</v>
      </c>
      <c r="H102" s="99" t="s">
        <v>72</v>
      </c>
      <c r="I102" s="115" t="s">
        <v>73</v>
      </c>
      <c r="J102" s="115" t="s">
        <v>74</v>
      </c>
      <c r="K102" s="115" t="s">
        <v>75</v>
      </c>
    </row>
    <row r="103" spans="1:11" ht="14.25" x14ac:dyDescent="0.25">
      <c r="A103" s="60" t="s">
        <v>99</v>
      </c>
      <c r="B103" s="71" t="s">
        <v>84</v>
      </c>
      <c r="C103" s="71" t="s">
        <v>84</v>
      </c>
      <c r="F103" s="4" t="s">
        <v>99</v>
      </c>
      <c r="G103" s="71" t="s">
        <v>84</v>
      </c>
      <c r="H103" s="71" t="s">
        <v>84</v>
      </c>
      <c r="I103" s="64" t="s">
        <v>84</v>
      </c>
      <c r="J103" s="64" t="s">
        <v>84</v>
      </c>
      <c r="K103" s="64" t="s">
        <v>84</v>
      </c>
    </row>
    <row r="104" spans="1:11" ht="14.25" x14ac:dyDescent="0.25">
      <c r="A104" s="62" t="s">
        <v>100</v>
      </c>
      <c r="B104" s="71" t="s">
        <v>84</v>
      </c>
      <c r="C104" s="71" t="s">
        <v>84</v>
      </c>
      <c r="F104" s="13" t="s">
        <v>100</v>
      </c>
      <c r="G104" s="71" t="s">
        <v>84</v>
      </c>
      <c r="H104" s="71" t="s">
        <v>84</v>
      </c>
      <c r="I104" s="64" t="s">
        <v>84</v>
      </c>
      <c r="J104" s="64" t="s">
        <v>84</v>
      </c>
      <c r="K104" s="64" t="s">
        <v>84</v>
      </c>
    </row>
    <row r="105" spans="1:11" ht="14.25" x14ac:dyDescent="0.25">
      <c r="A105" s="62" t="s">
        <v>101</v>
      </c>
      <c r="B105" s="71" t="s">
        <v>84</v>
      </c>
      <c r="C105" s="71" t="s">
        <v>84</v>
      </c>
      <c r="F105" s="13" t="s">
        <v>101</v>
      </c>
      <c r="G105" s="71" t="s">
        <v>84</v>
      </c>
      <c r="H105" s="71" t="s">
        <v>84</v>
      </c>
      <c r="I105" s="64" t="s">
        <v>84</v>
      </c>
      <c r="J105" s="64" t="s">
        <v>84</v>
      </c>
      <c r="K105" s="64" t="s">
        <v>84</v>
      </c>
    </row>
    <row r="106" spans="1:11" ht="28.5" x14ac:dyDescent="0.25">
      <c r="A106" s="62" t="s">
        <v>102</v>
      </c>
      <c r="B106" s="71" t="s">
        <v>84</v>
      </c>
      <c r="C106" s="71" t="s">
        <v>84</v>
      </c>
      <c r="F106" s="13" t="s">
        <v>102</v>
      </c>
      <c r="G106" s="71" t="s">
        <v>84</v>
      </c>
      <c r="H106" s="71" t="s">
        <v>84</v>
      </c>
      <c r="I106" s="64" t="s">
        <v>84</v>
      </c>
      <c r="J106" s="64" t="s">
        <v>84</v>
      </c>
      <c r="K106" s="64" t="s">
        <v>84</v>
      </c>
    </row>
    <row r="107" spans="1:11" ht="14.25" x14ac:dyDescent="0.25">
      <c r="A107" s="62" t="s">
        <v>103</v>
      </c>
      <c r="B107" s="71" t="s">
        <v>84</v>
      </c>
      <c r="C107" s="71" t="s">
        <v>84</v>
      </c>
      <c r="F107" s="62" t="s">
        <v>103</v>
      </c>
      <c r="G107" s="71" t="s">
        <v>84</v>
      </c>
      <c r="H107" s="71" t="s">
        <v>84</v>
      </c>
      <c r="I107" s="64" t="s">
        <v>84</v>
      </c>
      <c r="J107" s="64" t="s">
        <v>84</v>
      </c>
      <c r="K107" s="64" t="s">
        <v>84</v>
      </c>
    </row>
    <row r="108" spans="1:11" ht="15" thickBot="1" x14ac:dyDescent="0.3">
      <c r="A108" s="18" t="s">
        <v>9</v>
      </c>
      <c r="B108" s="72" t="s">
        <v>84</v>
      </c>
      <c r="C108" s="72" t="s">
        <v>84</v>
      </c>
      <c r="F108" s="62" t="s">
        <v>9</v>
      </c>
      <c r="G108" s="72" t="s">
        <v>84</v>
      </c>
      <c r="H108" s="72" t="s">
        <v>84</v>
      </c>
      <c r="I108" s="64" t="s">
        <v>84</v>
      </c>
      <c r="J108" s="64" t="s">
        <v>84</v>
      </c>
      <c r="K108" s="64" t="s">
        <v>84</v>
      </c>
    </row>
    <row r="109" spans="1:11" ht="15" thickBot="1" x14ac:dyDescent="0.3">
      <c r="A109" s="100">
        <v>2012</v>
      </c>
      <c r="B109" s="99" t="s">
        <v>69</v>
      </c>
      <c r="C109" s="99" t="s">
        <v>70</v>
      </c>
      <c r="F109" s="100">
        <v>2012</v>
      </c>
      <c r="G109" s="116" t="s">
        <v>79</v>
      </c>
      <c r="H109" s="99" t="s">
        <v>72</v>
      </c>
      <c r="I109" s="115" t="s">
        <v>73</v>
      </c>
      <c r="J109" s="115" t="s">
        <v>74</v>
      </c>
      <c r="K109" s="115" t="s">
        <v>75</v>
      </c>
    </row>
    <row r="110" spans="1:11" ht="14.25" x14ac:dyDescent="0.25">
      <c r="A110" s="60" t="s">
        <v>99</v>
      </c>
      <c r="B110" s="71" t="s">
        <v>84</v>
      </c>
      <c r="C110" s="71" t="s">
        <v>84</v>
      </c>
      <c r="F110" s="4" t="s">
        <v>99</v>
      </c>
      <c r="G110" s="71" t="s">
        <v>84</v>
      </c>
      <c r="H110" s="71" t="s">
        <v>84</v>
      </c>
      <c r="I110" s="64" t="s">
        <v>84</v>
      </c>
      <c r="J110" s="64" t="s">
        <v>84</v>
      </c>
      <c r="K110" s="64" t="s">
        <v>84</v>
      </c>
    </row>
    <row r="111" spans="1:11" ht="14.25" x14ac:dyDescent="0.25">
      <c r="A111" s="62" t="s">
        <v>100</v>
      </c>
      <c r="B111" s="71" t="s">
        <v>84</v>
      </c>
      <c r="C111" s="71" t="s">
        <v>84</v>
      </c>
      <c r="F111" s="13" t="s">
        <v>100</v>
      </c>
      <c r="G111" s="71" t="s">
        <v>84</v>
      </c>
      <c r="H111" s="71" t="s">
        <v>84</v>
      </c>
      <c r="I111" s="64" t="s">
        <v>84</v>
      </c>
      <c r="J111" s="64" t="s">
        <v>84</v>
      </c>
      <c r="K111" s="64" t="s">
        <v>84</v>
      </c>
    </row>
    <row r="112" spans="1:11" ht="14.25" x14ac:dyDescent="0.25">
      <c r="A112" s="62" t="s">
        <v>101</v>
      </c>
      <c r="B112" s="71" t="s">
        <v>84</v>
      </c>
      <c r="C112" s="71" t="s">
        <v>84</v>
      </c>
      <c r="F112" s="13" t="s">
        <v>101</v>
      </c>
      <c r="G112" s="71" t="s">
        <v>84</v>
      </c>
      <c r="H112" s="71" t="s">
        <v>84</v>
      </c>
      <c r="I112" s="64" t="s">
        <v>84</v>
      </c>
      <c r="J112" s="64" t="s">
        <v>84</v>
      </c>
      <c r="K112" s="64" t="s">
        <v>84</v>
      </c>
    </row>
    <row r="113" spans="1:11" ht="28.5" x14ac:dyDescent="0.25">
      <c r="A113" s="62" t="s">
        <v>102</v>
      </c>
      <c r="B113" s="71" t="s">
        <v>84</v>
      </c>
      <c r="C113" s="71" t="s">
        <v>84</v>
      </c>
      <c r="F113" s="13" t="s">
        <v>102</v>
      </c>
      <c r="G113" s="71" t="s">
        <v>84</v>
      </c>
      <c r="H113" s="71" t="s">
        <v>84</v>
      </c>
      <c r="I113" s="64" t="s">
        <v>84</v>
      </c>
      <c r="J113" s="64" t="s">
        <v>84</v>
      </c>
      <c r="K113" s="64" t="s">
        <v>84</v>
      </c>
    </row>
    <row r="114" spans="1:11" ht="14.25" x14ac:dyDescent="0.25">
      <c r="A114" s="62" t="s">
        <v>103</v>
      </c>
      <c r="B114" s="71" t="s">
        <v>84</v>
      </c>
      <c r="C114" s="71" t="s">
        <v>84</v>
      </c>
      <c r="F114" s="62" t="s">
        <v>103</v>
      </c>
      <c r="G114" s="71" t="s">
        <v>84</v>
      </c>
      <c r="H114" s="71" t="s">
        <v>84</v>
      </c>
      <c r="I114" s="64" t="s">
        <v>84</v>
      </c>
      <c r="J114" s="64" t="s">
        <v>84</v>
      </c>
      <c r="K114" s="64" t="s">
        <v>84</v>
      </c>
    </row>
    <row r="115" spans="1:11" ht="15" thickBot="1" x14ac:dyDescent="0.3">
      <c r="A115" s="18" t="s">
        <v>9</v>
      </c>
      <c r="B115" s="72" t="s">
        <v>84</v>
      </c>
      <c r="C115" s="72" t="s">
        <v>84</v>
      </c>
      <c r="F115" s="62" t="s">
        <v>9</v>
      </c>
      <c r="G115" s="72" t="s">
        <v>84</v>
      </c>
      <c r="H115" s="72" t="s">
        <v>84</v>
      </c>
      <c r="I115" s="64" t="s">
        <v>84</v>
      </c>
      <c r="J115" s="64" t="s">
        <v>84</v>
      </c>
      <c r="K115" s="64" t="s">
        <v>84</v>
      </c>
    </row>
    <row r="116" spans="1:11" ht="15" thickBot="1" x14ac:dyDescent="0.3">
      <c r="A116" s="98">
        <v>2009</v>
      </c>
      <c r="B116" s="99" t="s">
        <v>69</v>
      </c>
      <c r="C116" s="99" t="s">
        <v>70</v>
      </c>
      <c r="F116" s="100">
        <v>2009</v>
      </c>
      <c r="G116" s="116" t="s">
        <v>79</v>
      </c>
      <c r="H116" s="99" t="s">
        <v>72</v>
      </c>
      <c r="I116" s="115" t="s">
        <v>73</v>
      </c>
      <c r="J116" s="115" t="s">
        <v>74</v>
      </c>
      <c r="K116" s="115" t="s">
        <v>75</v>
      </c>
    </row>
    <row r="117" spans="1:11" ht="14.25" x14ac:dyDescent="0.25">
      <c r="A117" s="60" t="s">
        <v>99</v>
      </c>
      <c r="B117" s="71" t="s">
        <v>84</v>
      </c>
      <c r="C117" s="71" t="s">
        <v>84</v>
      </c>
      <c r="F117" s="4" t="s">
        <v>99</v>
      </c>
      <c r="G117" s="71" t="s">
        <v>84</v>
      </c>
      <c r="H117" s="71" t="s">
        <v>84</v>
      </c>
      <c r="I117" s="64" t="s">
        <v>84</v>
      </c>
      <c r="J117" s="64" t="s">
        <v>84</v>
      </c>
      <c r="K117" s="64" t="s">
        <v>84</v>
      </c>
    </row>
    <row r="118" spans="1:11" ht="14.25" x14ac:dyDescent="0.25">
      <c r="A118" s="62" t="s">
        <v>100</v>
      </c>
      <c r="B118" s="71" t="s">
        <v>84</v>
      </c>
      <c r="C118" s="71" t="s">
        <v>84</v>
      </c>
      <c r="F118" s="13" t="s">
        <v>100</v>
      </c>
      <c r="G118" s="71" t="s">
        <v>84</v>
      </c>
      <c r="H118" s="71" t="s">
        <v>84</v>
      </c>
      <c r="I118" s="64" t="s">
        <v>84</v>
      </c>
      <c r="J118" s="64" t="s">
        <v>84</v>
      </c>
      <c r="K118" s="64" t="s">
        <v>84</v>
      </c>
    </row>
    <row r="119" spans="1:11" ht="14.25" x14ac:dyDescent="0.25">
      <c r="A119" s="62" t="s">
        <v>101</v>
      </c>
      <c r="B119" s="71" t="s">
        <v>84</v>
      </c>
      <c r="C119" s="71" t="s">
        <v>84</v>
      </c>
      <c r="F119" s="13" t="s">
        <v>101</v>
      </c>
      <c r="G119" s="71" t="s">
        <v>84</v>
      </c>
      <c r="H119" s="71" t="s">
        <v>84</v>
      </c>
      <c r="I119" s="64" t="s">
        <v>84</v>
      </c>
      <c r="J119" s="64" t="s">
        <v>84</v>
      </c>
      <c r="K119" s="64" t="s">
        <v>84</v>
      </c>
    </row>
    <row r="120" spans="1:11" ht="28.5" x14ac:dyDescent="0.25">
      <c r="A120" s="62" t="s">
        <v>102</v>
      </c>
      <c r="B120" s="71" t="s">
        <v>84</v>
      </c>
      <c r="C120" s="71" t="s">
        <v>84</v>
      </c>
      <c r="F120" s="13" t="s">
        <v>102</v>
      </c>
      <c r="G120" s="71" t="s">
        <v>84</v>
      </c>
      <c r="H120" s="71" t="s">
        <v>84</v>
      </c>
      <c r="I120" s="64" t="s">
        <v>84</v>
      </c>
      <c r="J120" s="64" t="s">
        <v>84</v>
      </c>
      <c r="K120" s="64" t="s">
        <v>84</v>
      </c>
    </row>
    <row r="121" spans="1:11" ht="14.25" x14ac:dyDescent="0.25">
      <c r="A121" s="62" t="s">
        <v>103</v>
      </c>
      <c r="B121" s="71" t="s">
        <v>84</v>
      </c>
      <c r="C121" s="71" t="s">
        <v>84</v>
      </c>
      <c r="F121" s="62" t="s">
        <v>103</v>
      </c>
      <c r="G121" s="71" t="s">
        <v>84</v>
      </c>
      <c r="H121" s="71" t="s">
        <v>84</v>
      </c>
      <c r="I121" s="64" t="s">
        <v>84</v>
      </c>
      <c r="J121" s="64" t="s">
        <v>84</v>
      </c>
      <c r="K121" s="64" t="s">
        <v>84</v>
      </c>
    </row>
    <row r="122" spans="1:11" ht="15" thickBot="1" x14ac:dyDescent="0.3">
      <c r="A122" s="18" t="s">
        <v>9</v>
      </c>
      <c r="B122" s="72" t="s">
        <v>84</v>
      </c>
      <c r="C122" s="72" t="s">
        <v>84</v>
      </c>
      <c r="F122" s="62" t="s">
        <v>9</v>
      </c>
      <c r="G122" s="72" t="s">
        <v>84</v>
      </c>
      <c r="H122" s="72" t="s">
        <v>84</v>
      </c>
      <c r="I122" s="64" t="s">
        <v>84</v>
      </c>
      <c r="J122" s="64" t="s">
        <v>84</v>
      </c>
      <c r="K122" s="64" t="s">
        <v>84</v>
      </c>
    </row>
    <row r="123" spans="1:11" ht="15" thickBot="1" x14ac:dyDescent="0.3">
      <c r="A123" s="100">
        <v>2008</v>
      </c>
      <c r="B123" s="99" t="s">
        <v>69</v>
      </c>
      <c r="C123" s="99" t="s">
        <v>70</v>
      </c>
      <c r="F123" s="100">
        <v>2008</v>
      </c>
      <c r="G123" s="116" t="s">
        <v>79</v>
      </c>
      <c r="H123" s="99" t="s">
        <v>72</v>
      </c>
      <c r="I123" s="115" t="s">
        <v>73</v>
      </c>
      <c r="J123" s="115" t="s">
        <v>74</v>
      </c>
      <c r="K123" s="115" t="s">
        <v>75</v>
      </c>
    </row>
    <row r="124" spans="1:11" ht="14.25" x14ac:dyDescent="0.25">
      <c r="A124" s="60" t="s">
        <v>99</v>
      </c>
      <c r="B124" s="71" t="s">
        <v>84</v>
      </c>
      <c r="C124" s="71" t="s">
        <v>84</v>
      </c>
      <c r="F124" s="4" t="s">
        <v>99</v>
      </c>
      <c r="G124" s="71" t="s">
        <v>84</v>
      </c>
      <c r="H124" s="71" t="s">
        <v>84</v>
      </c>
      <c r="I124" s="64" t="s">
        <v>84</v>
      </c>
      <c r="J124" s="64" t="s">
        <v>84</v>
      </c>
      <c r="K124" s="64" t="s">
        <v>84</v>
      </c>
    </row>
    <row r="125" spans="1:11" ht="14.25" x14ac:dyDescent="0.25">
      <c r="A125" s="62" t="s">
        <v>100</v>
      </c>
      <c r="B125" s="71" t="s">
        <v>84</v>
      </c>
      <c r="C125" s="71" t="s">
        <v>84</v>
      </c>
      <c r="F125" s="13" t="s">
        <v>100</v>
      </c>
      <c r="G125" s="71" t="s">
        <v>84</v>
      </c>
      <c r="H125" s="71" t="s">
        <v>84</v>
      </c>
      <c r="I125" s="64" t="s">
        <v>84</v>
      </c>
      <c r="J125" s="64" t="s">
        <v>84</v>
      </c>
      <c r="K125" s="64" t="s">
        <v>84</v>
      </c>
    </row>
    <row r="126" spans="1:11" ht="14.25" x14ac:dyDescent="0.25">
      <c r="A126" s="62" t="s">
        <v>101</v>
      </c>
      <c r="B126" s="71" t="s">
        <v>84</v>
      </c>
      <c r="C126" s="71" t="s">
        <v>84</v>
      </c>
      <c r="F126" s="13" t="s">
        <v>101</v>
      </c>
      <c r="G126" s="71" t="s">
        <v>84</v>
      </c>
      <c r="H126" s="71" t="s">
        <v>84</v>
      </c>
      <c r="I126" s="64" t="s">
        <v>84</v>
      </c>
      <c r="J126" s="64" t="s">
        <v>84</v>
      </c>
      <c r="K126" s="64" t="s">
        <v>84</v>
      </c>
    </row>
    <row r="127" spans="1:11" ht="28.5" x14ac:dyDescent="0.25">
      <c r="A127" s="62" t="s">
        <v>102</v>
      </c>
      <c r="B127" s="71" t="s">
        <v>84</v>
      </c>
      <c r="C127" s="71" t="s">
        <v>84</v>
      </c>
      <c r="F127" s="13" t="s">
        <v>102</v>
      </c>
      <c r="G127" s="71" t="s">
        <v>84</v>
      </c>
      <c r="H127" s="71" t="s">
        <v>84</v>
      </c>
      <c r="I127" s="64" t="s">
        <v>84</v>
      </c>
      <c r="J127" s="64" t="s">
        <v>84</v>
      </c>
      <c r="K127" s="64" t="s">
        <v>84</v>
      </c>
    </row>
    <row r="128" spans="1:11" ht="14.25" x14ac:dyDescent="0.25">
      <c r="A128" s="62" t="s">
        <v>103</v>
      </c>
      <c r="B128" s="71" t="s">
        <v>84</v>
      </c>
      <c r="C128" s="71" t="s">
        <v>84</v>
      </c>
      <c r="F128" s="62" t="s">
        <v>103</v>
      </c>
      <c r="G128" s="71" t="s">
        <v>84</v>
      </c>
      <c r="H128" s="71" t="s">
        <v>84</v>
      </c>
      <c r="I128" s="64" t="s">
        <v>84</v>
      </c>
      <c r="J128" s="64" t="s">
        <v>84</v>
      </c>
      <c r="K128" s="64" t="s">
        <v>84</v>
      </c>
    </row>
    <row r="129" spans="1:11" ht="15" thickBot="1" x14ac:dyDescent="0.3">
      <c r="A129" s="18" t="s">
        <v>9</v>
      </c>
      <c r="B129" s="72" t="s">
        <v>84</v>
      </c>
      <c r="C129" s="72" t="s">
        <v>84</v>
      </c>
      <c r="F129" s="62" t="s">
        <v>9</v>
      </c>
      <c r="G129" s="72" t="s">
        <v>84</v>
      </c>
      <c r="H129" s="72" t="s">
        <v>84</v>
      </c>
      <c r="I129" s="64" t="s">
        <v>84</v>
      </c>
      <c r="J129" s="64" t="s">
        <v>84</v>
      </c>
      <c r="K129" s="64" t="s">
        <v>84</v>
      </c>
    </row>
    <row r="130" spans="1:11" ht="15" thickBot="1" x14ac:dyDescent="0.3">
      <c r="A130" s="98">
        <v>2007</v>
      </c>
      <c r="B130" s="99" t="s">
        <v>69</v>
      </c>
      <c r="C130" s="99" t="s">
        <v>70</v>
      </c>
      <c r="F130" s="100">
        <v>2007</v>
      </c>
      <c r="G130" s="116" t="s">
        <v>78</v>
      </c>
      <c r="H130" s="99" t="s">
        <v>72</v>
      </c>
      <c r="I130" s="115" t="s">
        <v>73</v>
      </c>
      <c r="J130" s="115" t="s">
        <v>74</v>
      </c>
      <c r="K130" s="115" t="s">
        <v>75</v>
      </c>
    </row>
    <row r="131" spans="1:11" ht="14.25" x14ac:dyDescent="0.25">
      <c r="A131" s="60" t="s">
        <v>99</v>
      </c>
      <c r="B131" s="71" t="s">
        <v>84</v>
      </c>
      <c r="C131" s="71" t="s">
        <v>84</v>
      </c>
      <c r="F131" s="4" t="s">
        <v>99</v>
      </c>
      <c r="G131" s="71" t="s">
        <v>84</v>
      </c>
      <c r="H131" s="71" t="s">
        <v>84</v>
      </c>
      <c r="I131" s="64" t="s">
        <v>84</v>
      </c>
      <c r="J131" s="64" t="s">
        <v>84</v>
      </c>
      <c r="K131" s="64" t="s">
        <v>84</v>
      </c>
    </row>
    <row r="132" spans="1:11" ht="14.25" x14ac:dyDescent="0.25">
      <c r="A132" s="62" t="s">
        <v>100</v>
      </c>
      <c r="B132" s="71" t="s">
        <v>84</v>
      </c>
      <c r="C132" s="71" t="s">
        <v>84</v>
      </c>
      <c r="F132" s="13" t="s">
        <v>100</v>
      </c>
      <c r="G132" s="71" t="s">
        <v>84</v>
      </c>
      <c r="H132" s="71" t="s">
        <v>84</v>
      </c>
      <c r="I132" s="64" t="s">
        <v>84</v>
      </c>
      <c r="J132" s="64" t="s">
        <v>84</v>
      </c>
      <c r="K132" s="64" t="s">
        <v>84</v>
      </c>
    </row>
    <row r="133" spans="1:11" ht="14.25" x14ac:dyDescent="0.25">
      <c r="A133" s="62" t="s">
        <v>101</v>
      </c>
      <c r="B133" s="71" t="s">
        <v>84</v>
      </c>
      <c r="C133" s="71" t="s">
        <v>84</v>
      </c>
      <c r="F133" s="13" t="s">
        <v>101</v>
      </c>
      <c r="G133" s="71" t="s">
        <v>84</v>
      </c>
      <c r="H133" s="71" t="s">
        <v>84</v>
      </c>
      <c r="I133" s="64" t="s">
        <v>84</v>
      </c>
      <c r="J133" s="64" t="s">
        <v>84</v>
      </c>
      <c r="K133" s="64" t="s">
        <v>84</v>
      </c>
    </row>
    <row r="134" spans="1:11" ht="28.5" x14ac:dyDescent="0.25">
      <c r="A134" s="62" t="s">
        <v>102</v>
      </c>
      <c r="B134" s="71" t="s">
        <v>84</v>
      </c>
      <c r="C134" s="71" t="s">
        <v>84</v>
      </c>
      <c r="F134" s="13" t="s">
        <v>102</v>
      </c>
      <c r="G134" s="71" t="s">
        <v>84</v>
      </c>
      <c r="H134" s="71" t="s">
        <v>84</v>
      </c>
      <c r="I134" s="64" t="s">
        <v>84</v>
      </c>
      <c r="J134" s="64" t="s">
        <v>84</v>
      </c>
      <c r="K134" s="64" t="s">
        <v>84</v>
      </c>
    </row>
    <row r="135" spans="1:11" ht="14.25" x14ac:dyDescent="0.25">
      <c r="A135" s="62" t="s">
        <v>103</v>
      </c>
      <c r="B135" s="71" t="s">
        <v>84</v>
      </c>
      <c r="C135" s="71" t="s">
        <v>84</v>
      </c>
      <c r="F135" s="62" t="s">
        <v>103</v>
      </c>
      <c r="G135" s="71" t="s">
        <v>84</v>
      </c>
      <c r="H135" s="71" t="s">
        <v>84</v>
      </c>
      <c r="I135" s="64" t="s">
        <v>84</v>
      </c>
      <c r="J135" s="64" t="s">
        <v>84</v>
      </c>
      <c r="K135" s="64" t="s">
        <v>84</v>
      </c>
    </row>
    <row r="136" spans="1:11" ht="15" thickBot="1" x14ac:dyDescent="0.3">
      <c r="A136" s="18" t="s">
        <v>9</v>
      </c>
      <c r="B136" s="72" t="s">
        <v>84</v>
      </c>
      <c r="C136" s="72" t="s">
        <v>84</v>
      </c>
      <c r="F136" s="62" t="s">
        <v>9</v>
      </c>
      <c r="G136" s="72" t="s">
        <v>84</v>
      </c>
      <c r="H136" s="72" t="s">
        <v>84</v>
      </c>
      <c r="I136" s="64" t="s">
        <v>84</v>
      </c>
      <c r="J136" s="64" t="s">
        <v>84</v>
      </c>
      <c r="K136" s="64" t="s">
        <v>84</v>
      </c>
    </row>
    <row r="137" spans="1:11" ht="15" thickBot="1" x14ac:dyDescent="0.3">
      <c r="A137" s="98">
        <v>2006</v>
      </c>
      <c r="B137" s="99" t="s">
        <v>69</v>
      </c>
      <c r="C137" s="99" t="s">
        <v>70</v>
      </c>
      <c r="F137" s="100">
        <v>2006</v>
      </c>
      <c r="G137" s="116" t="s">
        <v>78</v>
      </c>
      <c r="H137" s="99" t="s">
        <v>72</v>
      </c>
      <c r="I137" s="115" t="s">
        <v>73</v>
      </c>
      <c r="J137" s="115" t="s">
        <v>74</v>
      </c>
      <c r="K137" s="115" t="s">
        <v>75</v>
      </c>
    </row>
    <row r="138" spans="1:11" ht="14.25" x14ac:dyDescent="0.25">
      <c r="A138" s="60" t="s">
        <v>99</v>
      </c>
      <c r="B138" s="71" t="s">
        <v>84</v>
      </c>
      <c r="C138" s="71" t="s">
        <v>84</v>
      </c>
      <c r="F138" s="4" t="s">
        <v>99</v>
      </c>
      <c r="G138" s="71" t="s">
        <v>84</v>
      </c>
      <c r="H138" s="71" t="s">
        <v>84</v>
      </c>
      <c r="I138" s="64" t="s">
        <v>84</v>
      </c>
      <c r="J138" s="64" t="s">
        <v>84</v>
      </c>
      <c r="K138" s="64" t="s">
        <v>84</v>
      </c>
    </row>
    <row r="139" spans="1:11" ht="14.25" x14ac:dyDescent="0.25">
      <c r="A139" s="62" t="s">
        <v>100</v>
      </c>
      <c r="B139" s="71" t="s">
        <v>84</v>
      </c>
      <c r="C139" s="71" t="s">
        <v>84</v>
      </c>
      <c r="F139" s="13" t="s">
        <v>100</v>
      </c>
      <c r="G139" s="71" t="s">
        <v>84</v>
      </c>
      <c r="H139" s="71" t="s">
        <v>84</v>
      </c>
      <c r="I139" s="64" t="s">
        <v>84</v>
      </c>
      <c r="J139" s="64" t="s">
        <v>84</v>
      </c>
      <c r="K139" s="64" t="s">
        <v>84</v>
      </c>
    </row>
    <row r="140" spans="1:11" ht="14.25" x14ac:dyDescent="0.25">
      <c r="A140" s="62" t="s">
        <v>101</v>
      </c>
      <c r="B140" s="71" t="s">
        <v>84</v>
      </c>
      <c r="C140" s="71" t="s">
        <v>84</v>
      </c>
      <c r="F140" s="13" t="s">
        <v>101</v>
      </c>
      <c r="G140" s="71" t="s">
        <v>84</v>
      </c>
      <c r="H140" s="71" t="s">
        <v>84</v>
      </c>
      <c r="I140" s="64" t="s">
        <v>84</v>
      </c>
      <c r="J140" s="64" t="s">
        <v>84</v>
      </c>
      <c r="K140" s="64" t="s">
        <v>84</v>
      </c>
    </row>
    <row r="141" spans="1:11" ht="28.5" x14ac:dyDescent="0.25">
      <c r="A141" s="62" t="s">
        <v>102</v>
      </c>
      <c r="B141" s="71" t="s">
        <v>84</v>
      </c>
      <c r="C141" s="71" t="s">
        <v>84</v>
      </c>
      <c r="F141" s="13" t="s">
        <v>102</v>
      </c>
      <c r="G141" s="71" t="s">
        <v>84</v>
      </c>
      <c r="H141" s="71" t="s">
        <v>84</v>
      </c>
      <c r="I141" s="64" t="s">
        <v>84</v>
      </c>
      <c r="J141" s="64" t="s">
        <v>84</v>
      </c>
      <c r="K141" s="64" t="s">
        <v>84</v>
      </c>
    </row>
    <row r="142" spans="1:11" ht="14.25" x14ac:dyDescent="0.25">
      <c r="A142" s="62" t="s">
        <v>103</v>
      </c>
      <c r="B142" s="71" t="s">
        <v>84</v>
      </c>
      <c r="C142" s="71" t="s">
        <v>84</v>
      </c>
      <c r="F142" s="62" t="s">
        <v>103</v>
      </c>
      <c r="G142" s="71" t="s">
        <v>84</v>
      </c>
      <c r="H142" s="71" t="s">
        <v>84</v>
      </c>
      <c r="I142" s="64" t="s">
        <v>84</v>
      </c>
      <c r="J142" s="64" t="s">
        <v>84</v>
      </c>
      <c r="K142" s="64" t="s">
        <v>84</v>
      </c>
    </row>
    <row r="143" spans="1:11" ht="15" thickBot="1" x14ac:dyDescent="0.3">
      <c r="A143" s="62" t="s">
        <v>9</v>
      </c>
      <c r="B143" s="72" t="s">
        <v>84</v>
      </c>
      <c r="C143" s="72" t="s">
        <v>84</v>
      </c>
      <c r="F143" s="62" t="s">
        <v>9</v>
      </c>
      <c r="G143" s="72" t="s">
        <v>84</v>
      </c>
      <c r="H143" s="72" t="s">
        <v>84</v>
      </c>
      <c r="I143" s="64" t="s">
        <v>84</v>
      </c>
      <c r="J143" s="64" t="s">
        <v>84</v>
      </c>
      <c r="K143" s="64" t="s">
        <v>84</v>
      </c>
    </row>
  </sheetData>
  <mergeCells count="3">
    <mergeCell ref="F80:K80"/>
    <mergeCell ref="A12:F12"/>
    <mergeCell ref="A1:F1"/>
  </mergeCells>
  <hyperlinks>
    <hyperlink ref="L1" location="Gráficos!A108" display="Gráficos" xr:uid="{93394A63-91DC-455F-BD23-8B3C9DF16575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42FA-116C-4AEA-838B-61ED9F2D3349}">
  <dimension ref="A1:Z11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2.75" x14ac:dyDescent="0.2"/>
  <cols>
    <col min="1" max="1" width="18.140625" customWidth="1"/>
    <col min="6" max="6" width="12.85546875" customWidth="1"/>
  </cols>
  <sheetData>
    <row r="1" spans="1:26" ht="39.75" customHeight="1" x14ac:dyDescent="0.2">
      <c r="A1" s="199" t="s">
        <v>125</v>
      </c>
      <c r="B1" s="199"/>
      <c r="C1" s="199"/>
      <c r="D1" s="199"/>
      <c r="E1" s="199"/>
      <c r="F1" s="199"/>
      <c r="G1" s="199"/>
      <c r="H1" s="199"/>
      <c r="I1" s="199"/>
      <c r="J1" s="199"/>
      <c r="K1" s="17"/>
      <c r="L1" s="166" t="s">
        <v>126</v>
      </c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5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thickBot="1" x14ac:dyDescent="0.3">
      <c r="A3" s="2" t="s">
        <v>55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9" thickBot="1" x14ac:dyDescent="0.3">
      <c r="A4" s="118" t="s">
        <v>105</v>
      </c>
      <c r="B4" s="91">
        <v>2019</v>
      </c>
      <c r="C4" s="91">
        <v>2017</v>
      </c>
      <c r="D4" s="91">
        <v>2016</v>
      </c>
      <c r="E4" s="91">
        <v>2014</v>
      </c>
      <c r="F4" s="91">
        <v>2012</v>
      </c>
      <c r="G4" s="91">
        <v>2009</v>
      </c>
      <c r="H4" s="119">
        <v>2008</v>
      </c>
      <c r="I4" s="120">
        <v>2007</v>
      </c>
      <c r="J4" s="121">
        <v>2006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x14ac:dyDescent="0.25">
      <c r="A5" s="4" t="s">
        <v>106</v>
      </c>
      <c r="B5" s="8">
        <v>0.184105795709436</v>
      </c>
      <c r="C5" s="8">
        <v>0.16138898969822399</v>
      </c>
      <c r="D5" s="8">
        <v>0.25442501485534502</v>
      </c>
      <c r="E5" s="8">
        <v>0.36808401163688398</v>
      </c>
      <c r="F5" s="146" t="s">
        <v>84</v>
      </c>
      <c r="G5" s="146" t="s">
        <v>84</v>
      </c>
      <c r="H5" s="146" t="s">
        <v>84</v>
      </c>
      <c r="I5" s="146" t="s">
        <v>84</v>
      </c>
      <c r="J5" s="146" t="s">
        <v>84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5">
      <c r="A6" s="5" t="s">
        <v>107</v>
      </c>
      <c r="B6" s="9">
        <v>0.38898915136066198</v>
      </c>
      <c r="C6" s="9">
        <v>0.44439931190458698</v>
      </c>
      <c r="D6" s="9">
        <v>0.436759680230074</v>
      </c>
      <c r="E6" s="9">
        <v>0.52787029069059899</v>
      </c>
      <c r="F6" s="147" t="s">
        <v>84</v>
      </c>
      <c r="G6" s="147" t="s">
        <v>84</v>
      </c>
      <c r="H6" s="147" t="s">
        <v>84</v>
      </c>
      <c r="I6" s="147" t="s">
        <v>84</v>
      </c>
      <c r="J6" s="147" t="s">
        <v>84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thickBot="1" x14ac:dyDescent="0.3">
      <c r="A7" s="6" t="s">
        <v>108</v>
      </c>
      <c r="B7" s="10">
        <v>0.426905052929903</v>
      </c>
      <c r="C7" s="10">
        <v>0.394211698397189</v>
      </c>
      <c r="D7" s="10">
        <v>0.30881530491458098</v>
      </c>
      <c r="E7" s="10">
        <v>0.10404569767251801</v>
      </c>
      <c r="F7" s="148" t="s">
        <v>84</v>
      </c>
      <c r="G7" s="148" t="s">
        <v>84</v>
      </c>
      <c r="H7" s="148" t="s">
        <v>84</v>
      </c>
      <c r="I7" s="148" t="s">
        <v>84</v>
      </c>
      <c r="J7" s="148" t="s">
        <v>84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thickBot="1" x14ac:dyDescent="0.3">
      <c r="A8" s="122"/>
      <c r="B8" s="1"/>
      <c r="C8" s="1"/>
      <c r="D8" s="1"/>
      <c r="E8" s="1"/>
      <c r="F8" s="1"/>
      <c r="G8" s="1"/>
      <c r="H8" s="1"/>
      <c r="I8" s="1"/>
      <c r="J8" s="14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thickBot="1" x14ac:dyDescent="0.3">
      <c r="A10" s="2" t="s">
        <v>61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9" thickBot="1" x14ac:dyDescent="0.3">
      <c r="A11" s="123" t="s">
        <v>109</v>
      </c>
      <c r="B11" s="91">
        <v>2019</v>
      </c>
      <c r="C11" s="91">
        <v>2017</v>
      </c>
      <c r="D11" s="91">
        <v>2016</v>
      </c>
      <c r="E11" s="91">
        <v>2014</v>
      </c>
      <c r="F11" s="91">
        <v>2012</v>
      </c>
      <c r="G11" s="91">
        <v>2009</v>
      </c>
      <c r="H11" s="91">
        <v>2008</v>
      </c>
      <c r="I11" s="91">
        <v>2007</v>
      </c>
      <c r="J11" s="91">
        <v>2006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thickBot="1" x14ac:dyDescent="0.3">
      <c r="A12" s="7" t="s">
        <v>80</v>
      </c>
      <c r="B12" s="11">
        <f t="shared" ref="B12:E12" si="0">100*B7+B6*50+B5*0</f>
        <v>62.139962861023406</v>
      </c>
      <c r="C12" s="124">
        <f t="shared" si="0"/>
        <v>61.641135434948254</v>
      </c>
      <c r="D12" s="11">
        <f t="shared" si="0"/>
        <v>52.7195145029618</v>
      </c>
      <c r="E12" s="11">
        <f t="shared" si="0"/>
        <v>36.798084301781749</v>
      </c>
      <c r="F12" s="11" t="s">
        <v>84</v>
      </c>
      <c r="G12" s="11" t="s">
        <v>84</v>
      </c>
      <c r="H12" s="11" t="s">
        <v>84</v>
      </c>
      <c r="I12" s="11" t="s">
        <v>84</v>
      </c>
      <c r="J12" s="11" t="s">
        <v>84</v>
      </c>
      <c r="K12" s="13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5.25" customHeight="1" x14ac:dyDescent="0.2">
      <c r="A14" s="199" t="s">
        <v>110</v>
      </c>
      <c r="B14" s="199"/>
      <c r="C14" s="199"/>
      <c r="D14" s="199"/>
      <c r="E14" s="199"/>
      <c r="F14" s="199"/>
      <c r="G14" s="199"/>
      <c r="H14" s="199"/>
      <c r="I14" s="199"/>
      <c r="J14" s="199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3.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x14ac:dyDescent="0.25">
      <c r="A16" s="3" t="s">
        <v>111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thickBot="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8.25" x14ac:dyDescent="0.2">
      <c r="A18" s="94" t="s">
        <v>105</v>
      </c>
      <c r="B18" s="95" t="s">
        <v>35</v>
      </c>
      <c r="C18" s="95" t="s">
        <v>32</v>
      </c>
      <c r="D18" s="95" t="s">
        <v>45</v>
      </c>
      <c r="E18" s="95" t="s">
        <v>46</v>
      </c>
      <c r="F18" s="95" t="s">
        <v>36</v>
      </c>
      <c r="G18" s="95" t="s">
        <v>48</v>
      </c>
      <c r="H18" s="95" t="s">
        <v>37</v>
      </c>
      <c r="I18" s="95" t="s">
        <v>39</v>
      </c>
      <c r="J18" s="95" t="s">
        <v>42</v>
      </c>
      <c r="K18" s="95" t="s">
        <v>41</v>
      </c>
      <c r="L18" s="95" t="s">
        <v>34</v>
      </c>
      <c r="M18" s="95" t="s">
        <v>49</v>
      </c>
      <c r="N18" s="95" t="s">
        <v>44</v>
      </c>
      <c r="O18" s="95" t="s">
        <v>43</v>
      </c>
      <c r="P18" s="95" t="s">
        <v>38</v>
      </c>
      <c r="Q18" s="95" t="s">
        <v>40</v>
      </c>
      <c r="R18" s="95" t="s">
        <v>52</v>
      </c>
      <c r="S18" s="95" t="s">
        <v>51</v>
      </c>
      <c r="T18" s="95" t="s">
        <v>50</v>
      </c>
      <c r="U18" s="95" t="s">
        <v>47</v>
      </c>
      <c r="V18" s="95" t="s">
        <v>33</v>
      </c>
      <c r="W18" s="105" t="s">
        <v>31</v>
      </c>
      <c r="X18" s="26"/>
      <c r="Y18" s="26"/>
      <c r="Z18" s="26"/>
    </row>
    <row r="19" spans="1:26" ht="14.25" x14ac:dyDescent="0.25">
      <c r="A19" s="32">
        <v>2019</v>
      </c>
      <c r="B19" s="125">
        <f>100*B32+B31*50+B30*0</f>
        <v>73.753665689149557</v>
      </c>
      <c r="C19" s="125">
        <f t="shared" ref="C19:V19" si="1">100*C32+C31*50+C30*0</f>
        <v>77.777777777777771</v>
      </c>
      <c r="D19" s="125">
        <f t="shared" si="1"/>
        <v>57.851239669421489</v>
      </c>
      <c r="E19" s="125">
        <f t="shared" si="1"/>
        <v>53.248587570621467</v>
      </c>
      <c r="F19" s="125">
        <f t="shared" si="1"/>
        <v>58.68347338935574</v>
      </c>
      <c r="G19" s="125">
        <f t="shared" si="1"/>
        <v>61.959654178674356</v>
      </c>
      <c r="H19" s="125">
        <f t="shared" si="1"/>
        <v>58.602150537634408</v>
      </c>
      <c r="I19" s="125">
        <f t="shared" si="1"/>
        <v>51.392405063291136</v>
      </c>
      <c r="J19" s="125">
        <f t="shared" si="1"/>
        <v>61.111111111111114</v>
      </c>
      <c r="K19" s="125">
        <f t="shared" si="1"/>
        <v>58.333333333333336</v>
      </c>
      <c r="L19" s="125">
        <f t="shared" si="1"/>
        <v>64.0625</v>
      </c>
      <c r="M19" s="125">
        <f t="shared" si="1"/>
        <v>64.986376021798364</v>
      </c>
      <c r="N19" s="125">
        <f t="shared" si="1"/>
        <v>68.766404199475062</v>
      </c>
      <c r="O19" s="125">
        <f t="shared" si="1"/>
        <v>67.524115755627008</v>
      </c>
      <c r="P19" s="125">
        <f t="shared" si="1"/>
        <v>56.786703601108037</v>
      </c>
      <c r="Q19" s="125">
        <f>100*Q32+Q31*50+Q30*0</f>
        <v>58</v>
      </c>
      <c r="R19" s="125">
        <f t="shared" si="1"/>
        <v>67.702702702702709</v>
      </c>
      <c r="S19" s="125">
        <f t="shared" si="1"/>
        <v>65.80976863753213</v>
      </c>
      <c r="T19" s="125">
        <f t="shared" si="1"/>
        <v>66.410256410256409</v>
      </c>
      <c r="U19" s="125">
        <f t="shared" si="1"/>
        <v>61.53846153846154</v>
      </c>
      <c r="V19" s="125">
        <f t="shared" si="1"/>
        <v>57.36434108527132</v>
      </c>
      <c r="W19" s="33">
        <f>B12</f>
        <v>62.139962861023406</v>
      </c>
      <c r="X19" s="1"/>
      <c r="Y19" s="1"/>
      <c r="Z19" s="1"/>
    </row>
    <row r="20" spans="1:26" ht="14.25" x14ac:dyDescent="0.25">
      <c r="A20" s="32">
        <v>2017</v>
      </c>
      <c r="B20" s="125">
        <f>100*B36+B35*50+B34*0</f>
        <v>70.542635658914733</v>
      </c>
      <c r="C20" s="125">
        <f t="shared" ref="C20:V20" si="2">100*C36+C35*50+C34*0</f>
        <v>61.92307692307692</v>
      </c>
      <c r="D20" s="125">
        <f t="shared" si="2"/>
        <v>58.196721311475407</v>
      </c>
      <c r="E20" s="125">
        <f t="shared" si="2"/>
        <v>51.984126984126981</v>
      </c>
      <c r="F20" s="125">
        <f t="shared" si="2"/>
        <v>67.338709677419359</v>
      </c>
      <c r="G20" s="125">
        <f t="shared" si="2"/>
        <v>60.483870967741929</v>
      </c>
      <c r="H20" s="125">
        <f t="shared" si="2"/>
        <v>47.872340425531917</v>
      </c>
      <c r="I20" s="125">
        <f t="shared" si="2"/>
        <v>63.114754098360656</v>
      </c>
      <c r="J20" s="125">
        <f t="shared" si="2"/>
        <v>55.882352941176464</v>
      </c>
      <c r="K20" s="125">
        <f t="shared" si="2"/>
        <v>60.769230769230774</v>
      </c>
      <c r="L20" s="125">
        <f t="shared" si="2"/>
        <v>76.25</v>
      </c>
      <c r="M20" s="125">
        <f t="shared" si="2"/>
        <v>59.82905982905983</v>
      </c>
      <c r="N20" s="125">
        <f t="shared" si="2"/>
        <v>65.748031496062993</v>
      </c>
      <c r="O20" s="125">
        <f t="shared" si="2"/>
        <v>66.417910447761187</v>
      </c>
      <c r="P20" s="125">
        <f t="shared" si="2"/>
        <v>58.984375</v>
      </c>
      <c r="Q20" s="125">
        <f t="shared" si="2"/>
        <v>55.597014925373131</v>
      </c>
      <c r="R20" s="125">
        <f t="shared" si="2"/>
        <v>56.390977443609017</v>
      </c>
      <c r="S20" s="125">
        <f t="shared" si="2"/>
        <v>70.676691729323309</v>
      </c>
      <c r="T20" s="125">
        <f t="shared" si="2"/>
        <v>60.714285714285722</v>
      </c>
      <c r="U20" s="125">
        <f t="shared" si="2"/>
        <v>64.81481481481481</v>
      </c>
      <c r="V20" s="125">
        <f t="shared" si="2"/>
        <v>62.5</v>
      </c>
      <c r="W20" s="34">
        <f>C12</f>
        <v>61.641135434948254</v>
      </c>
      <c r="X20" s="1"/>
      <c r="Y20" s="1"/>
      <c r="Z20" s="1"/>
    </row>
    <row r="21" spans="1:26" ht="14.25" x14ac:dyDescent="0.25">
      <c r="A21" s="32">
        <v>2016</v>
      </c>
      <c r="B21" s="125">
        <f>100*B40+B39*50+B38*0</f>
        <v>64.759036144578317</v>
      </c>
      <c r="C21" s="125">
        <f t="shared" ref="C21:V21" si="3">100*C40+C39*50+C38*0</f>
        <v>61.728395061728399</v>
      </c>
      <c r="D21" s="125">
        <f t="shared" si="3"/>
        <v>48.813056379821958</v>
      </c>
      <c r="E21" s="125">
        <f t="shared" si="3"/>
        <v>41.740412979351035</v>
      </c>
      <c r="F21" s="125">
        <f t="shared" si="3"/>
        <v>42.643051771117165</v>
      </c>
      <c r="G21" s="125">
        <f t="shared" si="3"/>
        <v>53.770949720670394</v>
      </c>
      <c r="H21" s="125">
        <f t="shared" si="3"/>
        <v>45.909090909090907</v>
      </c>
      <c r="I21" s="125">
        <f t="shared" si="3"/>
        <v>49.154929577464792</v>
      </c>
      <c r="J21" s="125">
        <f t="shared" si="3"/>
        <v>49.460916442048521</v>
      </c>
      <c r="K21" s="125">
        <f t="shared" si="3"/>
        <v>47.346368715083798</v>
      </c>
      <c r="L21" s="125">
        <f t="shared" si="3"/>
        <v>54.209183673469383</v>
      </c>
      <c r="M21" s="125">
        <f t="shared" si="3"/>
        <v>54.60992907801419</v>
      </c>
      <c r="N21" s="125">
        <f t="shared" si="3"/>
        <v>60.23936170212766</v>
      </c>
      <c r="O21" s="125">
        <f t="shared" si="3"/>
        <v>53.943661971830984</v>
      </c>
      <c r="P21" s="125">
        <f t="shared" si="3"/>
        <v>50.287356321839084</v>
      </c>
      <c r="Q21" s="125">
        <f t="shared" si="3"/>
        <v>51.206434316353892</v>
      </c>
      <c r="R21" s="125">
        <f t="shared" si="3"/>
        <v>57.361111111111114</v>
      </c>
      <c r="S21" s="125">
        <f t="shared" si="3"/>
        <v>58.695652173913047</v>
      </c>
      <c r="T21" s="125">
        <f t="shared" si="3"/>
        <v>57.458563535911594</v>
      </c>
      <c r="U21" s="125">
        <f t="shared" si="3"/>
        <v>55.775075987841944</v>
      </c>
      <c r="V21" s="125">
        <f t="shared" si="3"/>
        <v>48.382749326145557</v>
      </c>
      <c r="W21" s="34">
        <f>D12</f>
        <v>52.7195145029618</v>
      </c>
      <c r="X21" s="1"/>
      <c r="Y21" s="1"/>
      <c r="Z21" s="1"/>
    </row>
    <row r="22" spans="1:26" ht="14.25" x14ac:dyDescent="0.25">
      <c r="A22" s="32">
        <v>2014</v>
      </c>
      <c r="B22" s="125">
        <f>100*B44+B43*50+B42*0</f>
        <v>31.363636363636363</v>
      </c>
      <c r="C22" s="125">
        <f t="shared" ref="C22:V22" si="4">100*C44+C43*50+C42*0</f>
        <v>36.111111111111107</v>
      </c>
      <c r="D22" s="125">
        <f t="shared" si="4"/>
        <v>33.177570093457945</v>
      </c>
      <c r="E22" s="125">
        <f t="shared" si="4"/>
        <v>35.514018691588781</v>
      </c>
      <c r="F22" s="125">
        <f t="shared" si="4"/>
        <v>37.623762376237622</v>
      </c>
      <c r="G22" s="125">
        <f t="shared" si="4"/>
        <v>40.948275862068968</v>
      </c>
      <c r="H22" s="125">
        <f t="shared" si="4"/>
        <v>44.761904761904759</v>
      </c>
      <c r="I22" s="125">
        <f t="shared" si="4"/>
        <v>42.788461538461533</v>
      </c>
      <c r="J22" s="125">
        <f t="shared" si="4"/>
        <v>47.685185185185183</v>
      </c>
      <c r="K22" s="125">
        <f t="shared" si="4"/>
        <v>38.349514563106794</v>
      </c>
      <c r="L22" s="125">
        <f t="shared" si="4"/>
        <v>37.5</v>
      </c>
      <c r="M22" s="125">
        <f t="shared" si="4"/>
        <v>31.944444444444443</v>
      </c>
      <c r="N22" s="125">
        <f t="shared" si="4"/>
        <v>33.486238532110093</v>
      </c>
      <c r="O22" s="125">
        <f t="shared" si="4"/>
        <v>31.818181818181817</v>
      </c>
      <c r="P22" s="125">
        <f t="shared" si="4"/>
        <v>31.632653061224488</v>
      </c>
      <c r="Q22" s="125">
        <f t="shared" si="4"/>
        <v>37.254901960784309</v>
      </c>
      <c r="R22" s="125">
        <f t="shared" si="4"/>
        <v>32.075471698113205</v>
      </c>
      <c r="S22" s="125">
        <f>100*S44+S43*50+S42*0</f>
        <v>39.622641509433961</v>
      </c>
      <c r="T22" s="125">
        <f t="shared" si="4"/>
        <v>33.333333333333336</v>
      </c>
      <c r="U22" s="125">
        <f t="shared" si="4"/>
        <v>35.238095238095241</v>
      </c>
      <c r="V22" s="125">
        <f t="shared" si="4"/>
        <v>36.574074074074076</v>
      </c>
      <c r="W22" s="34">
        <f>E12</f>
        <v>36.798084301781749</v>
      </c>
      <c r="X22" s="1"/>
      <c r="Y22" s="1"/>
      <c r="Z22" s="1"/>
    </row>
    <row r="23" spans="1:26" ht="14.25" x14ac:dyDescent="0.25">
      <c r="A23" s="32">
        <v>2012</v>
      </c>
      <c r="B23" s="125" t="s">
        <v>84</v>
      </c>
      <c r="C23" s="125" t="s">
        <v>84</v>
      </c>
      <c r="D23" s="125" t="s">
        <v>84</v>
      </c>
      <c r="E23" s="125" t="s">
        <v>84</v>
      </c>
      <c r="F23" s="125" t="s">
        <v>84</v>
      </c>
      <c r="G23" s="125" t="s">
        <v>84</v>
      </c>
      <c r="H23" s="125" t="s">
        <v>84</v>
      </c>
      <c r="I23" s="125" t="s">
        <v>84</v>
      </c>
      <c r="J23" s="125" t="s">
        <v>84</v>
      </c>
      <c r="K23" s="125" t="s">
        <v>84</v>
      </c>
      <c r="L23" s="125" t="s">
        <v>84</v>
      </c>
      <c r="M23" s="125" t="s">
        <v>84</v>
      </c>
      <c r="N23" s="125" t="s">
        <v>84</v>
      </c>
      <c r="O23" s="125" t="s">
        <v>84</v>
      </c>
      <c r="P23" s="125" t="s">
        <v>84</v>
      </c>
      <c r="Q23" s="125" t="s">
        <v>84</v>
      </c>
      <c r="R23" s="125" t="s">
        <v>84</v>
      </c>
      <c r="S23" s="125" t="s">
        <v>84</v>
      </c>
      <c r="T23" s="125" t="s">
        <v>84</v>
      </c>
      <c r="U23" s="125" t="s">
        <v>84</v>
      </c>
      <c r="V23" s="125" t="s">
        <v>84</v>
      </c>
      <c r="W23" s="34" t="str">
        <f>F12</f>
        <v>NA</v>
      </c>
      <c r="X23" s="1"/>
      <c r="Y23" s="1"/>
      <c r="Z23" s="1"/>
    </row>
    <row r="24" spans="1:26" ht="14.25" x14ac:dyDescent="0.25">
      <c r="A24" s="32">
        <v>2009</v>
      </c>
      <c r="B24" s="125" t="s">
        <v>84</v>
      </c>
      <c r="C24" s="125" t="s">
        <v>84</v>
      </c>
      <c r="D24" s="125" t="s">
        <v>84</v>
      </c>
      <c r="E24" s="125" t="s">
        <v>84</v>
      </c>
      <c r="F24" s="125" t="s">
        <v>84</v>
      </c>
      <c r="G24" s="125" t="s">
        <v>84</v>
      </c>
      <c r="H24" s="125" t="s">
        <v>84</v>
      </c>
      <c r="I24" s="125" t="s">
        <v>84</v>
      </c>
      <c r="J24" s="125" t="s">
        <v>84</v>
      </c>
      <c r="K24" s="125" t="s">
        <v>84</v>
      </c>
      <c r="L24" s="125" t="s">
        <v>84</v>
      </c>
      <c r="M24" s="125" t="s">
        <v>84</v>
      </c>
      <c r="N24" s="125" t="s">
        <v>84</v>
      </c>
      <c r="O24" s="125" t="s">
        <v>84</v>
      </c>
      <c r="P24" s="125" t="s">
        <v>84</v>
      </c>
      <c r="Q24" s="125" t="s">
        <v>84</v>
      </c>
      <c r="R24" s="125" t="s">
        <v>84</v>
      </c>
      <c r="S24" s="125" t="s">
        <v>84</v>
      </c>
      <c r="T24" s="125" t="s">
        <v>84</v>
      </c>
      <c r="U24" s="125" t="s">
        <v>84</v>
      </c>
      <c r="V24" s="125" t="s">
        <v>84</v>
      </c>
      <c r="W24" s="34" t="str">
        <f>G12</f>
        <v>NA</v>
      </c>
      <c r="X24" s="1"/>
      <c r="Y24" s="1"/>
      <c r="Z24" s="1"/>
    </row>
    <row r="25" spans="1:26" ht="14.25" x14ac:dyDescent="0.25">
      <c r="A25" s="32">
        <v>2008</v>
      </c>
      <c r="B25" s="125" t="s">
        <v>84</v>
      </c>
      <c r="C25" s="125" t="s">
        <v>84</v>
      </c>
      <c r="D25" s="125" t="s">
        <v>84</v>
      </c>
      <c r="E25" s="125" t="s">
        <v>84</v>
      </c>
      <c r="F25" s="125" t="s">
        <v>84</v>
      </c>
      <c r="G25" s="125" t="s">
        <v>84</v>
      </c>
      <c r="H25" s="125" t="s">
        <v>84</v>
      </c>
      <c r="I25" s="125" t="s">
        <v>84</v>
      </c>
      <c r="J25" s="125" t="s">
        <v>84</v>
      </c>
      <c r="K25" s="125" t="s">
        <v>84</v>
      </c>
      <c r="L25" s="125" t="s">
        <v>84</v>
      </c>
      <c r="M25" s="125" t="s">
        <v>84</v>
      </c>
      <c r="N25" s="125" t="s">
        <v>84</v>
      </c>
      <c r="O25" s="125" t="s">
        <v>84</v>
      </c>
      <c r="P25" s="125" t="s">
        <v>84</v>
      </c>
      <c r="Q25" s="125" t="s">
        <v>84</v>
      </c>
      <c r="R25" s="125" t="s">
        <v>84</v>
      </c>
      <c r="S25" s="125" t="s">
        <v>84</v>
      </c>
      <c r="T25" s="125" t="s">
        <v>84</v>
      </c>
      <c r="U25" s="125" t="s">
        <v>84</v>
      </c>
      <c r="V25" s="125" t="s">
        <v>84</v>
      </c>
      <c r="W25" s="34" t="str">
        <f>H12</f>
        <v>NA</v>
      </c>
      <c r="X25" s="1"/>
      <c r="Y25" s="1"/>
      <c r="Z25" s="1"/>
    </row>
    <row r="26" spans="1:26" ht="14.25" x14ac:dyDescent="0.25">
      <c r="A26" s="32">
        <v>2007</v>
      </c>
      <c r="B26" s="125" t="s">
        <v>84</v>
      </c>
      <c r="C26" s="125" t="s">
        <v>84</v>
      </c>
      <c r="D26" s="125" t="s">
        <v>84</v>
      </c>
      <c r="E26" s="125" t="s">
        <v>84</v>
      </c>
      <c r="F26" s="125" t="s">
        <v>84</v>
      </c>
      <c r="G26" s="125" t="s">
        <v>84</v>
      </c>
      <c r="H26" s="125" t="s">
        <v>84</v>
      </c>
      <c r="I26" s="125" t="s">
        <v>84</v>
      </c>
      <c r="J26" s="125" t="s">
        <v>84</v>
      </c>
      <c r="K26" s="125" t="s">
        <v>84</v>
      </c>
      <c r="L26" s="125" t="s">
        <v>84</v>
      </c>
      <c r="M26" s="125" t="s">
        <v>84</v>
      </c>
      <c r="N26" s="125" t="s">
        <v>84</v>
      </c>
      <c r="O26" s="125" t="s">
        <v>84</v>
      </c>
      <c r="P26" s="125" t="s">
        <v>84</v>
      </c>
      <c r="Q26" s="125" t="s">
        <v>84</v>
      </c>
      <c r="R26" s="125" t="s">
        <v>84</v>
      </c>
      <c r="S26" s="125" t="s">
        <v>84</v>
      </c>
      <c r="T26" s="125" t="s">
        <v>84</v>
      </c>
      <c r="U26" s="125" t="s">
        <v>84</v>
      </c>
      <c r="V26" s="125" t="s">
        <v>84</v>
      </c>
      <c r="W26" s="34" t="str">
        <f>I12</f>
        <v>NA</v>
      </c>
      <c r="X26" s="1"/>
      <c r="Y26" s="1"/>
      <c r="Z26" s="1"/>
    </row>
    <row r="27" spans="1:26" ht="15" thickBot="1" x14ac:dyDescent="0.3">
      <c r="A27" s="35">
        <v>2006</v>
      </c>
      <c r="B27" s="126" t="s">
        <v>84</v>
      </c>
      <c r="C27" s="126" t="s">
        <v>84</v>
      </c>
      <c r="D27" s="126" t="s">
        <v>84</v>
      </c>
      <c r="E27" s="126" t="s">
        <v>84</v>
      </c>
      <c r="F27" s="126" t="s">
        <v>84</v>
      </c>
      <c r="G27" s="126" t="s">
        <v>84</v>
      </c>
      <c r="H27" s="126" t="s">
        <v>84</v>
      </c>
      <c r="I27" s="126" t="s">
        <v>84</v>
      </c>
      <c r="J27" s="126" t="s">
        <v>84</v>
      </c>
      <c r="K27" s="126" t="s">
        <v>84</v>
      </c>
      <c r="L27" s="126" t="s">
        <v>84</v>
      </c>
      <c r="M27" s="126" t="s">
        <v>84</v>
      </c>
      <c r="N27" s="126" t="s">
        <v>84</v>
      </c>
      <c r="O27" s="126" t="s">
        <v>84</v>
      </c>
      <c r="P27" s="126" t="s">
        <v>84</v>
      </c>
      <c r="Q27" s="126" t="s">
        <v>84</v>
      </c>
      <c r="R27" s="126" t="s">
        <v>84</v>
      </c>
      <c r="S27" s="126" t="s">
        <v>84</v>
      </c>
      <c r="T27" s="126" t="s">
        <v>84</v>
      </c>
      <c r="U27" s="126" t="s">
        <v>84</v>
      </c>
      <c r="V27" s="126" t="s">
        <v>84</v>
      </c>
      <c r="W27" s="36" t="str">
        <f>J12</f>
        <v>NA</v>
      </c>
      <c r="X27" s="1"/>
      <c r="Y27" s="1"/>
      <c r="Z27" s="1"/>
    </row>
    <row r="28" spans="1:26" ht="14.2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thickBot="1" x14ac:dyDescent="0.3">
      <c r="A29" s="102">
        <v>2019</v>
      </c>
      <c r="B29" s="99" t="s">
        <v>35</v>
      </c>
      <c r="C29" s="99" t="s">
        <v>32</v>
      </c>
      <c r="D29" s="99" t="s">
        <v>45</v>
      </c>
      <c r="E29" s="99" t="s">
        <v>46</v>
      </c>
      <c r="F29" s="99" t="s">
        <v>36</v>
      </c>
      <c r="G29" s="99" t="s">
        <v>48</v>
      </c>
      <c r="H29" s="99" t="s">
        <v>37</v>
      </c>
      <c r="I29" s="99" t="s">
        <v>65</v>
      </c>
      <c r="J29" s="99" t="s">
        <v>66</v>
      </c>
      <c r="K29" s="99" t="s">
        <v>41</v>
      </c>
      <c r="L29" s="99" t="s">
        <v>34</v>
      </c>
      <c r="M29" s="99" t="s">
        <v>49</v>
      </c>
      <c r="N29" s="99" t="s">
        <v>44</v>
      </c>
      <c r="O29" s="99" t="s">
        <v>43</v>
      </c>
      <c r="P29" s="99" t="s">
        <v>67</v>
      </c>
      <c r="Q29" s="99" t="s">
        <v>40</v>
      </c>
      <c r="R29" s="99" t="s">
        <v>52</v>
      </c>
      <c r="S29" s="99" t="s">
        <v>51</v>
      </c>
      <c r="T29" s="99" t="s">
        <v>50</v>
      </c>
      <c r="U29" s="99" t="s">
        <v>47</v>
      </c>
      <c r="V29" s="99" t="s">
        <v>33</v>
      </c>
      <c r="W29" s="1"/>
      <c r="X29" s="1"/>
      <c r="Y29" s="1"/>
      <c r="Z29" s="1"/>
    </row>
    <row r="30" spans="1:26" ht="14.25" x14ac:dyDescent="0.25">
      <c r="A30" s="4" t="s">
        <v>106</v>
      </c>
      <c r="B30" s="9">
        <v>9.9706744868035185E-2</v>
      </c>
      <c r="C30" s="9">
        <v>0.11680911680911681</v>
      </c>
      <c r="D30" s="9">
        <v>0.23966942148760331</v>
      </c>
      <c r="E30" s="9">
        <v>0.28813559322033899</v>
      </c>
      <c r="F30" s="9">
        <v>0.22969187675070027</v>
      </c>
      <c r="G30" s="9">
        <v>0.17867435158501441</v>
      </c>
      <c r="H30" s="9">
        <v>0.21505376344086019</v>
      </c>
      <c r="I30" s="9">
        <v>0.23544303797468355</v>
      </c>
      <c r="J30" s="9">
        <v>0.22739018087855295</v>
      </c>
      <c r="K30" s="9">
        <v>0.171875</v>
      </c>
      <c r="L30" s="9">
        <v>0.18489583333333337</v>
      </c>
      <c r="M30" s="9">
        <v>0.12806539509536785</v>
      </c>
      <c r="N30" s="9">
        <v>0.14435695538057744</v>
      </c>
      <c r="O30" s="9">
        <v>0.17684887459807075</v>
      </c>
      <c r="P30" s="9">
        <v>0.22991689750692518</v>
      </c>
      <c r="Q30" s="9">
        <v>0.16800000000000001</v>
      </c>
      <c r="R30" s="9">
        <v>0.15405405405405406</v>
      </c>
      <c r="S30" s="9">
        <v>0.15424164524421594</v>
      </c>
      <c r="T30" s="9">
        <v>0.14358974358974358</v>
      </c>
      <c r="U30" s="9">
        <v>0.17307692307692307</v>
      </c>
      <c r="V30" s="9">
        <v>0.27131782945736432</v>
      </c>
      <c r="W30" s="1"/>
      <c r="X30" s="1"/>
      <c r="Y30" s="1"/>
      <c r="Z30" s="1"/>
    </row>
    <row r="31" spans="1:26" ht="14.25" x14ac:dyDescent="0.25">
      <c r="A31" s="13" t="s">
        <v>107</v>
      </c>
      <c r="B31" s="9">
        <v>0.32551319648093835</v>
      </c>
      <c r="C31" s="9">
        <v>0.21082621082621084</v>
      </c>
      <c r="D31" s="9">
        <v>0.36363636363636365</v>
      </c>
      <c r="E31" s="9">
        <v>0.35875706214689268</v>
      </c>
      <c r="F31" s="9">
        <v>0.36694677871148457</v>
      </c>
      <c r="G31" s="9">
        <v>0.40345821325648418</v>
      </c>
      <c r="H31" s="9">
        <v>0.39784946236559138</v>
      </c>
      <c r="I31" s="9">
        <v>0.50126582278481013</v>
      </c>
      <c r="J31" s="9">
        <v>0.32299741602067189</v>
      </c>
      <c r="K31" s="9">
        <v>0.48958333333333326</v>
      </c>
      <c r="L31" s="9">
        <v>0.34895833333333326</v>
      </c>
      <c r="M31" s="9">
        <v>0.44414168937329701</v>
      </c>
      <c r="N31" s="9">
        <v>0.33595800524934383</v>
      </c>
      <c r="O31" s="9">
        <v>0.29581993569131831</v>
      </c>
      <c r="P31" s="9">
        <v>0.40443213296398894</v>
      </c>
      <c r="Q31" s="9">
        <v>0.504</v>
      </c>
      <c r="R31" s="9">
        <v>0.33783783783783783</v>
      </c>
      <c r="S31" s="9">
        <v>0.37532133676092544</v>
      </c>
      <c r="T31" s="9">
        <v>0.38461538461538469</v>
      </c>
      <c r="U31" s="9">
        <v>0.42307692307692307</v>
      </c>
      <c r="V31" s="9">
        <v>0.31007751937984496</v>
      </c>
      <c r="W31" s="1"/>
      <c r="X31" s="1"/>
      <c r="Y31" s="1"/>
      <c r="Z31" s="1"/>
    </row>
    <row r="32" spans="1:26" ht="15" thickBot="1" x14ac:dyDescent="0.3">
      <c r="A32" s="5" t="s">
        <v>108</v>
      </c>
      <c r="B32" s="9">
        <v>0.57478005865102644</v>
      </c>
      <c r="C32" s="9">
        <v>0.67236467236467234</v>
      </c>
      <c r="D32" s="9">
        <v>0.39669421487603307</v>
      </c>
      <c r="E32" s="9">
        <v>0.35310734463276838</v>
      </c>
      <c r="F32" s="9">
        <v>0.40336134453781514</v>
      </c>
      <c r="G32" s="9">
        <v>0.4178674351585015</v>
      </c>
      <c r="H32" s="9">
        <v>0.38709677419354838</v>
      </c>
      <c r="I32" s="9">
        <v>0.26329113924050634</v>
      </c>
      <c r="J32" s="9">
        <v>0.44961240310077522</v>
      </c>
      <c r="K32" s="9">
        <v>0.33854166666666674</v>
      </c>
      <c r="L32" s="9">
        <v>0.46614583333333326</v>
      </c>
      <c r="M32" s="9">
        <v>0.42779291553133514</v>
      </c>
      <c r="N32" s="9">
        <v>0.51968503937007871</v>
      </c>
      <c r="O32" s="9">
        <v>0.52733118971061088</v>
      </c>
      <c r="P32" s="9">
        <v>0.36565096952908588</v>
      </c>
      <c r="Q32" s="9">
        <v>0.32800000000000007</v>
      </c>
      <c r="R32" s="9">
        <v>0.50810810810810814</v>
      </c>
      <c r="S32" s="9">
        <v>0.4704370179948586</v>
      </c>
      <c r="T32" s="9">
        <v>0.47179487179487173</v>
      </c>
      <c r="U32" s="9">
        <v>0.40384615384615385</v>
      </c>
      <c r="V32" s="9">
        <v>0.41860465116279072</v>
      </c>
      <c r="W32" s="1"/>
      <c r="X32" s="1"/>
      <c r="Y32" s="1"/>
      <c r="Z32" s="1"/>
    </row>
    <row r="33" spans="1:26" ht="15" thickBot="1" x14ac:dyDescent="0.3">
      <c r="A33" s="102">
        <v>2017</v>
      </c>
      <c r="B33" s="102" t="s">
        <v>35</v>
      </c>
      <c r="C33" s="102" t="s">
        <v>32</v>
      </c>
      <c r="D33" s="102" t="s">
        <v>45</v>
      </c>
      <c r="E33" s="102" t="s">
        <v>46</v>
      </c>
      <c r="F33" s="102" t="s">
        <v>36</v>
      </c>
      <c r="G33" s="102" t="s">
        <v>48</v>
      </c>
      <c r="H33" s="102" t="s">
        <v>37</v>
      </c>
      <c r="I33" s="102" t="s">
        <v>65</v>
      </c>
      <c r="J33" s="102" t="s">
        <v>66</v>
      </c>
      <c r="K33" s="102" t="s">
        <v>41</v>
      </c>
      <c r="L33" s="102" t="s">
        <v>34</v>
      </c>
      <c r="M33" s="102" t="s">
        <v>49</v>
      </c>
      <c r="N33" s="102" t="s">
        <v>44</v>
      </c>
      <c r="O33" s="102" t="s">
        <v>43</v>
      </c>
      <c r="P33" s="102" t="s">
        <v>67</v>
      </c>
      <c r="Q33" s="102" t="s">
        <v>40</v>
      </c>
      <c r="R33" s="102" t="s">
        <v>52</v>
      </c>
      <c r="S33" s="102" t="s">
        <v>51</v>
      </c>
      <c r="T33" s="102" t="s">
        <v>50</v>
      </c>
      <c r="U33" s="102" t="s">
        <v>47</v>
      </c>
      <c r="V33" s="102" t="s">
        <v>33</v>
      </c>
      <c r="W33" s="1"/>
      <c r="X33" s="1"/>
      <c r="Y33" s="1"/>
      <c r="Z33" s="1"/>
    </row>
    <row r="34" spans="1:26" ht="14.25" x14ac:dyDescent="0.25">
      <c r="A34" s="4" t="s">
        <v>106</v>
      </c>
      <c r="B34" s="9">
        <v>0.11627906976744186</v>
      </c>
      <c r="C34" s="9">
        <v>0.18461538461538463</v>
      </c>
      <c r="D34" s="9">
        <v>0.1721311475409836</v>
      </c>
      <c r="E34" s="9">
        <v>0.16666666666666663</v>
      </c>
      <c r="F34" s="9">
        <v>0.12096774193548387</v>
      </c>
      <c r="G34" s="9">
        <v>0.12903225806451613</v>
      </c>
      <c r="H34" s="9">
        <v>0.2978723404255319</v>
      </c>
      <c r="I34" s="9">
        <v>0.14754098360655737</v>
      </c>
      <c r="J34" s="9">
        <v>0.20588235294117646</v>
      </c>
      <c r="K34" s="9">
        <v>0.23846153846153847</v>
      </c>
      <c r="L34" s="9">
        <v>0.05</v>
      </c>
      <c r="M34" s="9">
        <v>0.18803418803418803</v>
      </c>
      <c r="N34" s="9">
        <v>0.13385826771653545</v>
      </c>
      <c r="O34" s="9">
        <v>0.17910447761194029</v>
      </c>
      <c r="P34" s="9">
        <v>0.15625</v>
      </c>
      <c r="Q34" s="9">
        <v>0.19402985074626866</v>
      </c>
      <c r="R34" s="9">
        <v>0.19548872180451127</v>
      </c>
      <c r="S34" s="9">
        <v>9.0225563909774417E-2</v>
      </c>
      <c r="T34" s="9">
        <v>0.17142857142857143</v>
      </c>
      <c r="U34" s="9">
        <v>0.12592592592592591</v>
      </c>
      <c r="V34" s="9">
        <v>0.125</v>
      </c>
      <c r="W34" s="1"/>
      <c r="X34" s="1"/>
      <c r="Y34" s="1"/>
      <c r="Z34" s="1"/>
    </row>
    <row r="35" spans="1:26" ht="14.25" x14ac:dyDescent="0.25">
      <c r="A35" s="13" t="s">
        <v>107</v>
      </c>
      <c r="B35" s="9">
        <v>0.35658914728682167</v>
      </c>
      <c r="C35" s="9">
        <v>0.39230769230769236</v>
      </c>
      <c r="D35" s="9">
        <v>0.49180327868852458</v>
      </c>
      <c r="E35" s="9">
        <v>0.62698412698412698</v>
      </c>
      <c r="F35" s="9">
        <v>0.41129032258064518</v>
      </c>
      <c r="G35" s="9">
        <v>0.532258064516129</v>
      </c>
      <c r="H35" s="9">
        <v>0.44680851063829785</v>
      </c>
      <c r="I35" s="9">
        <v>0.44262295081967212</v>
      </c>
      <c r="J35" s="9">
        <v>0.47058823529411759</v>
      </c>
      <c r="K35" s="9">
        <v>0.30769230769230771</v>
      </c>
      <c r="L35" s="9">
        <v>0.375</v>
      </c>
      <c r="M35" s="9">
        <v>0.42735042735042733</v>
      </c>
      <c r="N35" s="9">
        <v>0.41732283464566927</v>
      </c>
      <c r="O35" s="9">
        <v>0.31343283582089554</v>
      </c>
      <c r="P35" s="9">
        <v>0.5078125</v>
      </c>
      <c r="Q35" s="9">
        <v>0.5</v>
      </c>
      <c r="R35" s="9">
        <v>0.48120300751879697</v>
      </c>
      <c r="S35" s="9">
        <v>0.406015037593985</v>
      </c>
      <c r="T35" s="9">
        <v>0.44285714285714284</v>
      </c>
      <c r="U35" s="9">
        <v>0.45185185185185184</v>
      </c>
      <c r="V35" s="9">
        <v>0.5</v>
      </c>
      <c r="W35" s="1"/>
      <c r="X35" s="1"/>
      <c r="Y35" s="1"/>
      <c r="Z35" s="1"/>
    </row>
    <row r="36" spans="1:26" ht="15" thickBot="1" x14ac:dyDescent="0.3">
      <c r="A36" s="5" t="s">
        <v>108</v>
      </c>
      <c r="B36" s="9">
        <v>0.52713178294573648</v>
      </c>
      <c r="C36" s="9">
        <v>0.42307692307692307</v>
      </c>
      <c r="D36" s="9">
        <v>0.33606557377049179</v>
      </c>
      <c r="E36" s="9">
        <v>0.20634920634920634</v>
      </c>
      <c r="F36" s="9">
        <v>0.46774193548387094</v>
      </c>
      <c r="G36" s="9">
        <v>0.33870967741935482</v>
      </c>
      <c r="H36" s="9">
        <v>0.25531914893617019</v>
      </c>
      <c r="I36" s="9">
        <v>0.4098360655737705</v>
      </c>
      <c r="J36" s="9">
        <v>0.32352941176470584</v>
      </c>
      <c r="K36" s="9">
        <v>0.45384615384615384</v>
      </c>
      <c r="L36" s="9">
        <v>0.57499999999999996</v>
      </c>
      <c r="M36" s="9">
        <v>0.38461538461538469</v>
      </c>
      <c r="N36" s="9">
        <v>0.44881889763779526</v>
      </c>
      <c r="O36" s="9">
        <v>0.5074626865671642</v>
      </c>
      <c r="P36" s="9">
        <v>0.3359375</v>
      </c>
      <c r="Q36" s="9">
        <v>0.30597014925373134</v>
      </c>
      <c r="R36" s="9">
        <v>0.32330827067669171</v>
      </c>
      <c r="S36" s="9">
        <v>0.50375939849624063</v>
      </c>
      <c r="T36" s="9">
        <v>0.38571428571428579</v>
      </c>
      <c r="U36" s="9">
        <v>0.42222222222222222</v>
      </c>
      <c r="V36" s="9">
        <v>0.375</v>
      </c>
      <c r="W36" s="1"/>
      <c r="X36" s="1"/>
      <c r="Y36" s="1"/>
      <c r="Z36" s="1"/>
    </row>
    <row r="37" spans="1:26" ht="15" thickBot="1" x14ac:dyDescent="0.3">
      <c r="A37" s="102">
        <v>2016</v>
      </c>
      <c r="B37" s="99" t="s">
        <v>35</v>
      </c>
      <c r="C37" s="99" t="s">
        <v>32</v>
      </c>
      <c r="D37" s="99" t="s">
        <v>45</v>
      </c>
      <c r="E37" s="99" t="s">
        <v>46</v>
      </c>
      <c r="F37" s="99" t="s">
        <v>36</v>
      </c>
      <c r="G37" s="99" t="s">
        <v>48</v>
      </c>
      <c r="H37" s="99" t="s">
        <v>37</v>
      </c>
      <c r="I37" s="99" t="s">
        <v>65</v>
      </c>
      <c r="J37" s="99" t="s">
        <v>66</v>
      </c>
      <c r="K37" s="99" t="s">
        <v>41</v>
      </c>
      <c r="L37" s="99" t="s">
        <v>34</v>
      </c>
      <c r="M37" s="99" t="s">
        <v>49</v>
      </c>
      <c r="N37" s="99" t="s">
        <v>44</v>
      </c>
      <c r="O37" s="99" t="s">
        <v>43</v>
      </c>
      <c r="P37" s="99" t="s">
        <v>67</v>
      </c>
      <c r="Q37" s="99" t="s">
        <v>40</v>
      </c>
      <c r="R37" s="99" t="s">
        <v>52</v>
      </c>
      <c r="S37" s="99" t="s">
        <v>51</v>
      </c>
      <c r="T37" s="99" t="s">
        <v>50</v>
      </c>
      <c r="U37" s="99" t="s">
        <v>47</v>
      </c>
      <c r="V37" s="99" t="s">
        <v>33</v>
      </c>
      <c r="W37" s="1"/>
      <c r="X37" s="1"/>
      <c r="Y37" s="1"/>
      <c r="Z37" s="1"/>
    </row>
    <row r="38" spans="1:26" ht="14.25" x14ac:dyDescent="0.25">
      <c r="A38" s="4" t="s">
        <v>106</v>
      </c>
      <c r="B38" s="9">
        <v>0.16265060240963855</v>
      </c>
      <c r="C38" s="9">
        <v>0.21296296296296297</v>
      </c>
      <c r="D38" s="9">
        <v>0.31454005934718099</v>
      </c>
      <c r="E38" s="9">
        <v>0.40707964601769914</v>
      </c>
      <c r="F38" s="9">
        <v>0.32970027247956402</v>
      </c>
      <c r="G38" s="9">
        <v>0.22067039106145253</v>
      </c>
      <c r="H38" s="9">
        <v>0.37878787878787873</v>
      </c>
      <c r="I38" s="9">
        <v>0.29859154929577464</v>
      </c>
      <c r="J38" s="9">
        <v>0.30458221024258758</v>
      </c>
      <c r="K38" s="9">
        <v>0.30446927374301674</v>
      </c>
      <c r="L38" s="9">
        <v>0.27551020408163263</v>
      </c>
      <c r="M38" s="9">
        <v>0.21985815602836881</v>
      </c>
      <c r="N38" s="9">
        <v>0.13829787234042554</v>
      </c>
      <c r="O38" s="9">
        <v>0.24788732394366197</v>
      </c>
      <c r="P38" s="9">
        <v>0.21551724137931033</v>
      </c>
      <c r="Q38" s="9">
        <v>0.21983914209115285</v>
      </c>
      <c r="R38" s="9">
        <v>0.22500000000000001</v>
      </c>
      <c r="S38" s="9">
        <v>0.13623188405797101</v>
      </c>
      <c r="T38" s="9">
        <v>0.16574585635359113</v>
      </c>
      <c r="U38" s="9">
        <v>0.25835866261398177</v>
      </c>
      <c r="V38" s="9">
        <v>0.18059299191374664</v>
      </c>
      <c r="W38" s="1"/>
      <c r="X38" s="1"/>
      <c r="Y38" s="1"/>
      <c r="Z38" s="1"/>
    </row>
    <row r="39" spans="1:26" ht="14.25" x14ac:dyDescent="0.25">
      <c r="A39" s="13" t="s">
        <v>107</v>
      </c>
      <c r="B39" s="9">
        <v>0.37951807228915663</v>
      </c>
      <c r="C39" s="9">
        <v>0.33950617283950618</v>
      </c>
      <c r="D39" s="9">
        <v>0.39465875370919884</v>
      </c>
      <c r="E39" s="9">
        <v>0.35103244837758113</v>
      </c>
      <c r="F39" s="9">
        <v>0.4877384196185286</v>
      </c>
      <c r="G39" s="9">
        <v>0.48324022346368717</v>
      </c>
      <c r="H39" s="9">
        <v>0.32424242424242422</v>
      </c>
      <c r="I39" s="9">
        <v>0.41971830985915498</v>
      </c>
      <c r="J39" s="9">
        <v>0.40161725067385445</v>
      </c>
      <c r="K39" s="9">
        <v>0.44413407821229051</v>
      </c>
      <c r="L39" s="9">
        <v>0.36479591836734693</v>
      </c>
      <c r="M39" s="9">
        <v>0.46808510638297873</v>
      </c>
      <c r="N39" s="9">
        <v>0.5186170212765957</v>
      </c>
      <c r="O39" s="9">
        <v>0.42535211267605633</v>
      </c>
      <c r="P39" s="9">
        <v>0.56321839080459768</v>
      </c>
      <c r="Q39" s="9">
        <v>0.53619302949061665</v>
      </c>
      <c r="R39" s="9">
        <v>0.40277777777777779</v>
      </c>
      <c r="S39" s="9">
        <v>0.55362318840579705</v>
      </c>
      <c r="T39" s="9">
        <v>0.51933701657458564</v>
      </c>
      <c r="U39" s="9">
        <v>0.36778115501519759</v>
      </c>
      <c r="V39" s="9">
        <v>0.67115902964959573</v>
      </c>
      <c r="W39" s="1"/>
      <c r="X39" s="1"/>
      <c r="Y39" s="1"/>
      <c r="Z39" s="1"/>
    </row>
    <row r="40" spans="1:26" ht="15" thickBot="1" x14ac:dyDescent="0.3">
      <c r="A40" s="5" t="s">
        <v>108</v>
      </c>
      <c r="B40" s="9">
        <v>0.45783132530120485</v>
      </c>
      <c r="C40" s="9">
        <v>0.44753086419753091</v>
      </c>
      <c r="D40" s="9">
        <v>0.29080118694362017</v>
      </c>
      <c r="E40" s="9">
        <v>0.24188790560471976</v>
      </c>
      <c r="F40" s="9">
        <v>0.18256130790190736</v>
      </c>
      <c r="G40" s="9">
        <v>0.29608938547486036</v>
      </c>
      <c r="H40" s="9">
        <v>0.29696969696969699</v>
      </c>
      <c r="I40" s="9">
        <v>0.28169014084507044</v>
      </c>
      <c r="J40" s="9">
        <v>0.29380053908355797</v>
      </c>
      <c r="K40" s="9">
        <v>0.25139664804469275</v>
      </c>
      <c r="L40" s="9">
        <v>0.35969387755102039</v>
      </c>
      <c r="M40" s="9">
        <v>0.31205673758865249</v>
      </c>
      <c r="N40" s="9">
        <v>0.34308510638297873</v>
      </c>
      <c r="O40" s="9">
        <v>0.3267605633802817</v>
      </c>
      <c r="P40" s="9">
        <v>0.22126436781609196</v>
      </c>
      <c r="Q40" s="9">
        <v>0.24396782841823059</v>
      </c>
      <c r="R40" s="9">
        <v>0.37222222222222223</v>
      </c>
      <c r="S40" s="9">
        <v>0.31014492753623191</v>
      </c>
      <c r="T40" s="9">
        <v>0.31491712707182318</v>
      </c>
      <c r="U40" s="9">
        <v>0.37386018237082069</v>
      </c>
      <c r="V40" s="9">
        <v>0.14824797843665768</v>
      </c>
      <c r="W40" s="1"/>
      <c r="X40" s="1"/>
      <c r="Y40" s="1"/>
      <c r="Z40" s="1"/>
    </row>
    <row r="41" spans="1:26" ht="15" thickBot="1" x14ac:dyDescent="0.3">
      <c r="A41" s="102">
        <v>2014</v>
      </c>
      <c r="B41" s="102" t="s">
        <v>35</v>
      </c>
      <c r="C41" s="102" t="s">
        <v>32</v>
      </c>
      <c r="D41" s="102" t="s">
        <v>45</v>
      </c>
      <c r="E41" s="102" t="s">
        <v>46</v>
      </c>
      <c r="F41" s="102" t="s">
        <v>36</v>
      </c>
      <c r="G41" s="102" t="s">
        <v>48</v>
      </c>
      <c r="H41" s="102" t="s">
        <v>37</v>
      </c>
      <c r="I41" s="102" t="s">
        <v>65</v>
      </c>
      <c r="J41" s="102" t="s">
        <v>66</v>
      </c>
      <c r="K41" s="102" t="s">
        <v>41</v>
      </c>
      <c r="L41" s="102" t="s">
        <v>34</v>
      </c>
      <c r="M41" s="102" t="s">
        <v>49</v>
      </c>
      <c r="N41" s="102" t="s">
        <v>44</v>
      </c>
      <c r="O41" s="102" t="s">
        <v>43</v>
      </c>
      <c r="P41" s="102" t="s">
        <v>67</v>
      </c>
      <c r="Q41" s="102" t="s">
        <v>40</v>
      </c>
      <c r="R41" s="102" t="s">
        <v>52</v>
      </c>
      <c r="S41" s="102" t="s">
        <v>51</v>
      </c>
      <c r="T41" s="102" t="s">
        <v>50</v>
      </c>
      <c r="U41" s="102" t="s">
        <v>47</v>
      </c>
      <c r="V41" s="102" t="s">
        <v>33</v>
      </c>
      <c r="W41" s="1"/>
      <c r="X41" s="1"/>
      <c r="Y41" s="1"/>
      <c r="Z41" s="1"/>
    </row>
    <row r="42" spans="1:26" ht="14.25" x14ac:dyDescent="0.25">
      <c r="A42" s="4" t="s">
        <v>106</v>
      </c>
      <c r="B42" s="9">
        <v>0.42727272727272725</v>
      </c>
      <c r="C42" s="9">
        <v>0.34259259259259262</v>
      </c>
      <c r="D42" s="9">
        <v>0.34579439252336447</v>
      </c>
      <c r="E42" s="9">
        <v>0.3364485981308411</v>
      </c>
      <c r="F42" s="9">
        <v>0.33663366336633666</v>
      </c>
      <c r="G42" s="9">
        <v>0.25862068965517243</v>
      </c>
      <c r="H42" s="9">
        <v>0.23809523809523805</v>
      </c>
      <c r="I42" s="9">
        <v>0.375</v>
      </c>
      <c r="J42" s="9">
        <v>0.25</v>
      </c>
      <c r="K42" s="9">
        <v>0.42718446601941745</v>
      </c>
      <c r="L42" s="9">
        <v>0.33653846153846151</v>
      </c>
      <c r="M42" s="9">
        <v>0.41666666666666674</v>
      </c>
      <c r="N42" s="9">
        <v>0.4403669724770643</v>
      </c>
      <c r="O42" s="9">
        <v>0.39090909090909093</v>
      </c>
      <c r="P42" s="9">
        <v>0.44897959183673469</v>
      </c>
      <c r="Q42" s="9">
        <v>0.39215686274509809</v>
      </c>
      <c r="R42" s="9">
        <v>0.39622641509433959</v>
      </c>
      <c r="S42" s="9">
        <v>0.28301886792452829</v>
      </c>
      <c r="T42" s="9">
        <v>0.39215686274509809</v>
      </c>
      <c r="U42" s="9">
        <v>0.42857142857142855</v>
      </c>
      <c r="V42" s="9">
        <v>0.38888888888888895</v>
      </c>
      <c r="W42" s="1"/>
      <c r="X42" s="1"/>
      <c r="Y42" s="1"/>
      <c r="Z42" s="1"/>
    </row>
    <row r="43" spans="1:26" ht="14.25" x14ac:dyDescent="0.25">
      <c r="A43" s="13" t="s">
        <v>107</v>
      </c>
      <c r="B43" s="9">
        <v>0.51818181818181819</v>
      </c>
      <c r="C43" s="9">
        <v>0.59259259259259256</v>
      </c>
      <c r="D43" s="9">
        <v>0.64485981308411211</v>
      </c>
      <c r="E43" s="9">
        <v>0.61682242990654201</v>
      </c>
      <c r="F43" s="9">
        <v>0.57425742574257421</v>
      </c>
      <c r="G43" s="9">
        <v>0.66379310344827591</v>
      </c>
      <c r="H43" s="9">
        <v>0.62857142857142856</v>
      </c>
      <c r="I43" s="9">
        <v>0.39423076923076922</v>
      </c>
      <c r="J43" s="9">
        <v>0.54629629629629628</v>
      </c>
      <c r="K43" s="9">
        <v>0.37864077669902912</v>
      </c>
      <c r="L43" s="9">
        <v>0.57692307692307687</v>
      </c>
      <c r="M43" s="9">
        <v>0.52777777777777779</v>
      </c>
      <c r="N43" s="9">
        <v>0.44954128440366969</v>
      </c>
      <c r="O43" s="9">
        <v>0.58181818181818179</v>
      </c>
      <c r="P43" s="9">
        <v>0.46938775510204084</v>
      </c>
      <c r="Q43" s="9">
        <v>0.47058823529411759</v>
      </c>
      <c r="R43" s="9">
        <v>0.56603773584905659</v>
      </c>
      <c r="S43" s="9">
        <v>0.64150943396226412</v>
      </c>
      <c r="T43" s="9">
        <v>0.5490196078431373</v>
      </c>
      <c r="U43" s="9">
        <v>0.43809523809523809</v>
      </c>
      <c r="V43" s="9">
        <v>0.49074074074074076</v>
      </c>
      <c r="W43" s="1"/>
      <c r="X43" s="1"/>
      <c r="Y43" s="1"/>
      <c r="Z43" s="1"/>
    </row>
    <row r="44" spans="1:26" ht="15" thickBot="1" x14ac:dyDescent="0.3">
      <c r="A44" s="5" t="s">
        <v>108</v>
      </c>
      <c r="B44" s="9">
        <v>5.4545454545454543E-2</v>
      </c>
      <c r="C44" s="9">
        <v>6.4814814814814811E-2</v>
      </c>
      <c r="D44" s="9">
        <v>9.3457943925233638E-3</v>
      </c>
      <c r="E44" s="9">
        <v>4.6728971962616821E-2</v>
      </c>
      <c r="F44" s="9">
        <v>8.9108910891089105E-2</v>
      </c>
      <c r="G44" s="9">
        <v>7.7586206896551727E-2</v>
      </c>
      <c r="H44" s="9">
        <v>0.13333333333333333</v>
      </c>
      <c r="I44" s="9">
        <v>0.23076923076923075</v>
      </c>
      <c r="J44" s="9">
        <v>0.20370370370370369</v>
      </c>
      <c r="K44" s="9">
        <v>0.1941747572815534</v>
      </c>
      <c r="L44" s="9">
        <v>8.6538461538461536E-2</v>
      </c>
      <c r="M44" s="9">
        <v>5.5555555555555552E-2</v>
      </c>
      <c r="N44" s="9">
        <v>0.11009174311926608</v>
      </c>
      <c r="O44" s="9">
        <v>2.7272727272727271E-2</v>
      </c>
      <c r="P44" s="9">
        <v>8.1632653061224497E-2</v>
      </c>
      <c r="Q44" s="9">
        <v>0.13725490196078433</v>
      </c>
      <c r="R44" s="9">
        <v>3.7735849056603772E-2</v>
      </c>
      <c r="S44" s="9">
        <v>7.5471698113207544E-2</v>
      </c>
      <c r="T44" s="9">
        <v>5.8823529411764698E-2</v>
      </c>
      <c r="U44" s="9">
        <v>0.13333333333333333</v>
      </c>
      <c r="V44" s="9">
        <v>0.12037037037037036</v>
      </c>
      <c r="W44" s="1"/>
      <c r="X44" s="1"/>
      <c r="Y44" s="1"/>
      <c r="Z44" s="1"/>
    </row>
    <row r="45" spans="1:26" ht="15" thickBot="1" x14ac:dyDescent="0.3">
      <c r="A45" s="102">
        <v>2012</v>
      </c>
      <c r="B45" s="99" t="s">
        <v>35</v>
      </c>
      <c r="C45" s="99" t="s">
        <v>32</v>
      </c>
      <c r="D45" s="99" t="s">
        <v>45</v>
      </c>
      <c r="E45" s="99" t="s">
        <v>46</v>
      </c>
      <c r="F45" s="99" t="s">
        <v>36</v>
      </c>
      <c r="G45" s="99" t="s">
        <v>48</v>
      </c>
      <c r="H45" s="99" t="s">
        <v>37</v>
      </c>
      <c r="I45" s="99" t="s">
        <v>65</v>
      </c>
      <c r="J45" s="99" t="s">
        <v>66</v>
      </c>
      <c r="K45" s="99" t="s">
        <v>41</v>
      </c>
      <c r="L45" s="99" t="s">
        <v>34</v>
      </c>
      <c r="M45" s="99" t="s">
        <v>49</v>
      </c>
      <c r="N45" s="99" t="s">
        <v>44</v>
      </c>
      <c r="O45" s="99" t="s">
        <v>43</v>
      </c>
      <c r="P45" s="99" t="s">
        <v>67</v>
      </c>
      <c r="Q45" s="99" t="s">
        <v>40</v>
      </c>
      <c r="R45" s="99" t="s">
        <v>52</v>
      </c>
      <c r="S45" s="99" t="s">
        <v>51</v>
      </c>
      <c r="T45" s="99" t="s">
        <v>50</v>
      </c>
      <c r="U45" s="99" t="s">
        <v>47</v>
      </c>
      <c r="V45" s="99" t="s">
        <v>33</v>
      </c>
      <c r="W45" s="1"/>
      <c r="X45" s="1"/>
      <c r="Y45" s="1"/>
      <c r="Z45" s="1"/>
    </row>
    <row r="46" spans="1:26" ht="14.25" x14ac:dyDescent="0.25">
      <c r="A46" s="4" t="s">
        <v>106</v>
      </c>
      <c r="B46" s="9" t="s">
        <v>84</v>
      </c>
      <c r="C46" s="9" t="s">
        <v>84</v>
      </c>
      <c r="D46" s="9" t="s">
        <v>84</v>
      </c>
      <c r="E46" s="9" t="s">
        <v>84</v>
      </c>
      <c r="F46" s="9" t="s">
        <v>84</v>
      </c>
      <c r="G46" s="9" t="s">
        <v>84</v>
      </c>
      <c r="H46" s="9" t="s">
        <v>84</v>
      </c>
      <c r="I46" s="9" t="s">
        <v>84</v>
      </c>
      <c r="J46" s="9" t="s">
        <v>84</v>
      </c>
      <c r="K46" s="9" t="s">
        <v>84</v>
      </c>
      <c r="L46" s="9" t="s">
        <v>84</v>
      </c>
      <c r="M46" s="9" t="s">
        <v>84</v>
      </c>
      <c r="N46" s="9" t="s">
        <v>84</v>
      </c>
      <c r="O46" s="9" t="s">
        <v>84</v>
      </c>
      <c r="P46" s="9" t="s">
        <v>84</v>
      </c>
      <c r="Q46" s="9" t="s">
        <v>84</v>
      </c>
      <c r="R46" s="9" t="s">
        <v>84</v>
      </c>
      <c r="S46" s="9" t="s">
        <v>84</v>
      </c>
      <c r="T46" s="9" t="s">
        <v>84</v>
      </c>
      <c r="U46" s="9" t="s">
        <v>84</v>
      </c>
      <c r="V46" s="9" t="s">
        <v>84</v>
      </c>
      <c r="W46" s="1"/>
      <c r="X46" s="1"/>
      <c r="Y46" s="1"/>
      <c r="Z46" s="1"/>
    </row>
    <row r="47" spans="1:26" ht="14.25" x14ac:dyDescent="0.25">
      <c r="A47" s="13" t="s">
        <v>107</v>
      </c>
      <c r="B47" s="9" t="s">
        <v>84</v>
      </c>
      <c r="C47" s="9" t="s">
        <v>84</v>
      </c>
      <c r="D47" s="9" t="s">
        <v>84</v>
      </c>
      <c r="E47" s="9" t="s">
        <v>84</v>
      </c>
      <c r="F47" s="9" t="s">
        <v>84</v>
      </c>
      <c r="G47" s="9" t="s">
        <v>84</v>
      </c>
      <c r="H47" s="9" t="s">
        <v>84</v>
      </c>
      <c r="I47" s="9" t="s">
        <v>84</v>
      </c>
      <c r="J47" s="9" t="s">
        <v>84</v>
      </c>
      <c r="K47" s="9" t="s">
        <v>84</v>
      </c>
      <c r="L47" s="9" t="s">
        <v>84</v>
      </c>
      <c r="M47" s="9" t="s">
        <v>84</v>
      </c>
      <c r="N47" s="9" t="s">
        <v>84</v>
      </c>
      <c r="O47" s="9" t="s">
        <v>84</v>
      </c>
      <c r="P47" s="9" t="s">
        <v>84</v>
      </c>
      <c r="Q47" s="9" t="s">
        <v>84</v>
      </c>
      <c r="R47" s="9" t="s">
        <v>84</v>
      </c>
      <c r="S47" s="9" t="s">
        <v>84</v>
      </c>
      <c r="T47" s="9" t="s">
        <v>84</v>
      </c>
      <c r="U47" s="9" t="s">
        <v>84</v>
      </c>
      <c r="V47" s="9" t="s">
        <v>84</v>
      </c>
      <c r="W47" s="1"/>
      <c r="X47" s="1"/>
      <c r="Y47" s="1"/>
      <c r="Z47" s="1"/>
    </row>
    <row r="48" spans="1:26" ht="15" thickBot="1" x14ac:dyDescent="0.3">
      <c r="A48" s="5" t="s">
        <v>108</v>
      </c>
      <c r="B48" s="9" t="s">
        <v>84</v>
      </c>
      <c r="C48" s="9" t="s">
        <v>84</v>
      </c>
      <c r="D48" s="9" t="s">
        <v>84</v>
      </c>
      <c r="E48" s="9" t="s">
        <v>84</v>
      </c>
      <c r="F48" s="9" t="s">
        <v>84</v>
      </c>
      <c r="G48" s="9" t="s">
        <v>84</v>
      </c>
      <c r="H48" s="9" t="s">
        <v>84</v>
      </c>
      <c r="I48" s="9" t="s">
        <v>84</v>
      </c>
      <c r="J48" s="9" t="s">
        <v>84</v>
      </c>
      <c r="K48" s="9" t="s">
        <v>84</v>
      </c>
      <c r="L48" s="9" t="s">
        <v>84</v>
      </c>
      <c r="M48" s="9" t="s">
        <v>84</v>
      </c>
      <c r="N48" s="9" t="s">
        <v>84</v>
      </c>
      <c r="O48" s="9" t="s">
        <v>84</v>
      </c>
      <c r="P48" s="9" t="s">
        <v>84</v>
      </c>
      <c r="Q48" s="9" t="s">
        <v>84</v>
      </c>
      <c r="R48" s="9" t="s">
        <v>84</v>
      </c>
      <c r="S48" s="9" t="s">
        <v>84</v>
      </c>
      <c r="T48" s="9" t="s">
        <v>84</v>
      </c>
      <c r="U48" s="9" t="s">
        <v>84</v>
      </c>
      <c r="V48" s="9" t="s">
        <v>84</v>
      </c>
      <c r="W48" s="1"/>
      <c r="X48" s="1"/>
      <c r="Y48" s="1"/>
      <c r="Z48" s="1"/>
    </row>
    <row r="49" spans="1:26" ht="15" thickBot="1" x14ac:dyDescent="0.3">
      <c r="A49" s="102">
        <v>2009</v>
      </c>
      <c r="B49" s="102" t="s">
        <v>35</v>
      </c>
      <c r="C49" s="102" t="s">
        <v>32</v>
      </c>
      <c r="D49" s="102" t="s">
        <v>45</v>
      </c>
      <c r="E49" s="102" t="s">
        <v>46</v>
      </c>
      <c r="F49" s="102" t="s">
        <v>36</v>
      </c>
      <c r="G49" s="102" t="s">
        <v>48</v>
      </c>
      <c r="H49" s="102" t="s">
        <v>37</v>
      </c>
      <c r="I49" s="102" t="s">
        <v>65</v>
      </c>
      <c r="J49" s="102" t="s">
        <v>66</v>
      </c>
      <c r="K49" s="102" t="s">
        <v>41</v>
      </c>
      <c r="L49" s="102" t="s">
        <v>34</v>
      </c>
      <c r="M49" s="102" t="s">
        <v>49</v>
      </c>
      <c r="N49" s="102" t="s">
        <v>44</v>
      </c>
      <c r="O49" s="102" t="s">
        <v>43</v>
      </c>
      <c r="P49" s="102" t="s">
        <v>67</v>
      </c>
      <c r="Q49" s="102" t="s">
        <v>40</v>
      </c>
      <c r="R49" s="102" t="s">
        <v>52</v>
      </c>
      <c r="S49" s="102" t="s">
        <v>51</v>
      </c>
      <c r="T49" s="102" t="s">
        <v>50</v>
      </c>
      <c r="U49" s="102" t="s">
        <v>47</v>
      </c>
      <c r="V49" s="102" t="s">
        <v>33</v>
      </c>
      <c r="W49" s="1"/>
      <c r="X49" s="1"/>
      <c r="Y49" s="1"/>
      <c r="Z49" s="1"/>
    </row>
    <row r="50" spans="1:26" ht="14.25" x14ac:dyDescent="0.25">
      <c r="A50" s="4" t="s">
        <v>106</v>
      </c>
      <c r="B50" s="9" t="s">
        <v>84</v>
      </c>
      <c r="C50" s="9" t="s">
        <v>84</v>
      </c>
      <c r="D50" s="9" t="s">
        <v>84</v>
      </c>
      <c r="E50" s="9" t="s">
        <v>84</v>
      </c>
      <c r="F50" s="9" t="s">
        <v>84</v>
      </c>
      <c r="G50" s="9" t="s">
        <v>84</v>
      </c>
      <c r="H50" s="9" t="s">
        <v>84</v>
      </c>
      <c r="I50" s="9" t="s">
        <v>84</v>
      </c>
      <c r="J50" s="9" t="s">
        <v>84</v>
      </c>
      <c r="K50" s="9" t="s">
        <v>84</v>
      </c>
      <c r="L50" s="9" t="s">
        <v>84</v>
      </c>
      <c r="M50" s="9" t="s">
        <v>84</v>
      </c>
      <c r="N50" s="9" t="s">
        <v>84</v>
      </c>
      <c r="O50" s="9" t="s">
        <v>84</v>
      </c>
      <c r="P50" s="9" t="s">
        <v>84</v>
      </c>
      <c r="Q50" s="9" t="s">
        <v>84</v>
      </c>
      <c r="R50" s="9" t="s">
        <v>84</v>
      </c>
      <c r="S50" s="9" t="s">
        <v>84</v>
      </c>
      <c r="T50" s="9" t="s">
        <v>84</v>
      </c>
      <c r="U50" s="9" t="s">
        <v>84</v>
      </c>
      <c r="V50" s="9" t="s">
        <v>84</v>
      </c>
      <c r="W50" s="1"/>
      <c r="X50" s="1"/>
      <c r="Y50" s="1"/>
      <c r="Z50" s="1"/>
    </row>
    <row r="51" spans="1:26" ht="14.25" x14ac:dyDescent="0.25">
      <c r="A51" s="13" t="s">
        <v>107</v>
      </c>
      <c r="B51" s="9" t="s">
        <v>84</v>
      </c>
      <c r="C51" s="9" t="s">
        <v>84</v>
      </c>
      <c r="D51" s="9" t="s">
        <v>84</v>
      </c>
      <c r="E51" s="9" t="s">
        <v>84</v>
      </c>
      <c r="F51" s="9" t="s">
        <v>84</v>
      </c>
      <c r="G51" s="9" t="s">
        <v>84</v>
      </c>
      <c r="H51" s="9" t="s">
        <v>84</v>
      </c>
      <c r="I51" s="9" t="s">
        <v>84</v>
      </c>
      <c r="J51" s="9" t="s">
        <v>84</v>
      </c>
      <c r="K51" s="9" t="s">
        <v>84</v>
      </c>
      <c r="L51" s="9" t="s">
        <v>84</v>
      </c>
      <c r="M51" s="9" t="s">
        <v>84</v>
      </c>
      <c r="N51" s="9" t="s">
        <v>84</v>
      </c>
      <c r="O51" s="9" t="s">
        <v>84</v>
      </c>
      <c r="P51" s="9" t="s">
        <v>84</v>
      </c>
      <c r="Q51" s="9" t="s">
        <v>84</v>
      </c>
      <c r="R51" s="9" t="s">
        <v>84</v>
      </c>
      <c r="S51" s="9" t="s">
        <v>84</v>
      </c>
      <c r="T51" s="9" t="s">
        <v>84</v>
      </c>
      <c r="U51" s="9" t="s">
        <v>84</v>
      </c>
      <c r="V51" s="9" t="s">
        <v>84</v>
      </c>
      <c r="W51" s="1"/>
      <c r="X51" s="1"/>
      <c r="Y51" s="1"/>
      <c r="Z51" s="1"/>
    </row>
    <row r="52" spans="1:26" ht="15" thickBot="1" x14ac:dyDescent="0.3">
      <c r="A52" s="5" t="s">
        <v>108</v>
      </c>
      <c r="B52" s="9" t="s">
        <v>84</v>
      </c>
      <c r="C52" s="9" t="s">
        <v>84</v>
      </c>
      <c r="D52" s="9" t="s">
        <v>84</v>
      </c>
      <c r="E52" s="9" t="s">
        <v>84</v>
      </c>
      <c r="F52" s="9" t="s">
        <v>84</v>
      </c>
      <c r="G52" s="9" t="s">
        <v>84</v>
      </c>
      <c r="H52" s="9" t="s">
        <v>84</v>
      </c>
      <c r="I52" s="9" t="s">
        <v>84</v>
      </c>
      <c r="J52" s="9" t="s">
        <v>84</v>
      </c>
      <c r="K52" s="9" t="s">
        <v>84</v>
      </c>
      <c r="L52" s="9" t="s">
        <v>84</v>
      </c>
      <c r="M52" s="9" t="s">
        <v>84</v>
      </c>
      <c r="N52" s="9" t="s">
        <v>84</v>
      </c>
      <c r="O52" s="9" t="s">
        <v>84</v>
      </c>
      <c r="P52" s="9" t="s">
        <v>84</v>
      </c>
      <c r="Q52" s="9" t="s">
        <v>84</v>
      </c>
      <c r="R52" s="9" t="s">
        <v>84</v>
      </c>
      <c r="S52" s="9" t="s">
        <v>84</v>
      </c>
      <c r="T52" s="9" t="s">
        <v>84</v>
      </c>
      <c r="U52" s="9" t="s">
        <v>84</v>
      </c>
      <c r="V52" s="9" t="s">
        <v>84</v>
      </c>
      <c r="W52" s="1"/>
      <c r="X52" s="1"/>
      <c r="Y52" s="1"/>
      <c r="Z52" s="1"/>
    </row>
    <row r="53" spans="1:26" ht="15" thickBot="1" x14ac:dyDescent="0.3">
      <c r="A53" s="102">
        <v>2008</v>
      </c>
      <c r="B53" s="99" t="s">
        <v>35</v>
      </c>
      <c r="C53" s="99" t="s">
        <v>32</v>
      </c>
      <c r="D53" s="99" t="s">
        <v>45</v>
      </c>
      <c r="E53" s="99" t="s">
        <v>46</v>
      </c>
      <c r="F53" s="99" t="s">
        <v>36</v>
      </c>
      <c r="G53" s="99" t="s">
        <v>48</v>
      </c>
      <c r="H53" s="99" t="s">
        <v>37</v>
      </c>
      <c r="I53" s="99" t="s">
        <v>65</v>
      </c>
      <c r="J53" s="99" t="s">
        <v>66</v>
      </c>
      <c r="K53" s="99" t="s">
        <v>41</v>
      </c>
      <c r="L53" s="99" t="s">
        <v>34</v>
      </c>
      <c r="M53" s="99" t="s">
        <v>49</v>
      </c>
      <c r="N53" s="99" t="s">
        <v>44</v>
      </c>
      <c r="O53" s="99" t="s">
        <v>43</v>
      </c>
      <c r="P53" s="99" t="s">
        <v>67</v>
      </c>
      <c r="Q53" s="99" t="s">
        <v>40</v>
      </c>
      <c r="R53" s="99" t="s">
        <v>52</v>
      </c>
      <c r="S53" s="99" t="s">
        <v>51</v>
      </c>
      <c r="T53" s="99" t="s">
        <v>50</v>
      </c>
      <c r="U53" s="99" t="s">
        <v>47</v>
      </c>
      <c r="V53" s="99" t="s">
        <v>33</v>
      </c>
      <c r="W53" s="1"/>
      <c r="X53" s="1"/>
      <c r="Y53" s="1"/>
      <c r="Z53" s="1"/>
    </row>
    <row r="54" spans="1:26" ht="14.25" x14ac:dyDescent="0.25">
      <c r="A54" s="4" t="s">
        <v>106</v>
      </c>
      <c r="B54" s="9" t="s">
        <v>84</v>
      </c>
      <c r="C54" s="9" t="s">
        <v>84</v>
      </c>
      <c r="D54" s="9" t="s">
        <v>84</v>
      </c>
      <c r="E54" s="9" t="s">
        <v>84</v>
      </c>
      <c r="F54" s="9" t="s">
        <v>84</v>
      </c>
      <c r="G54" s="9" t="s">
        <v>84</v>
      </c>
      <c r="H54" s="9" t="s">
        <v>84</v>
      </c>
      <c r="I54" s="9" t="s">
        <v>84</v>
      </c>
      <c r="J54" s="9" t="s">
        <v>84</v>
      </c>
      <c r="K54" s="9" t="s">
        <v>84</v>
      </c>
      <c r="L54" s="9" t="s">
        <v>84</v>
      </c>
      <c r="M54" s="9" t="s">
        <v>84</v>
      </c>
      <c r="N54" s="9" t="s">
        <v>84</v>
      </c>
      <c r="O54" s="9" t="s">
        <v>84</v>
      </c>
      <c r="P54" s="9" t="s">
        <v>84</v>
      </c>
      <c r="Q54" s="9" t="s">
        <v>84</v>
      </c>
      <c r="R54" s="9" t="s">
        <v>84</v>
      </c>
      <c r="S54" s="9" t="s">
        <v>84</v>
      </c>
      <c r="T54" s="9" t="s">
        <v>84</v>
      </c>
      <c r="U54" s="9" t="s">
        <v>84</v>
      </c>
      <c r="V54" s="9" t="s">
        <v>84</v>
      </c>
      <c r="W54" s="1"/>
      <c r="X54" s="1"/>
      <c r="Y54" s="1"/>
      <c r="Z54" s="1"/>
    </row>
    <row r="55" spans="1:26" ht="14.25" x14ac:dyDescent="0.25">
      <c r="A55" s="13" t="s">
        <v>107</v>
      </c>
      <c r="B55" s="9" t="s">
        <v>84</v>
      </c>
      <c r="C55" s="9" t="s">
        <v>84</v>
      </c>
      <c r="D55" s="9" t="s">
        <v>84</v>
      </c>
      <c r="E55" s="9" t="s">
        <v>84</v>
      </c>
      <c r="F55" s="9" t="s">
        <v>84</v>
      </c>
      <c r="G55" s="9" t="s">
        <v>84</v>
      </c>
      <c r="H55" s="9" t="s">
        <v>84</v>
      </c>
      <c r="I55" s="9" t="s">
        <v>84</v>
      </c>
      <c r="J55" s="9" t="s">
        <v>84</v>
      </c>
      <c r="K55" s="9" t="s">
        <v>84</v>
      </c>
      <c r="L55" s="9" t="s">
        <v>84</v>
      </c>
      <c r="M55" s="9" t="s">
        <v>84</v>
      </c>
      <c r="N55" s="9" t="s">
        <v>84</v>
      </c>
      <c r="O55" s="9" t="s">
        <v>84</v>
      </c>
      <c r="P55" s="9" t="s">
        <v>84</v>
      </c>
      <c r="Q55" s="9" t="s">
        <v>84</v>
      </c>
      <c r="R55" s="9" t="s">
        <v>84</v>
      </c>
      <c r="S55" s="9" t="s">
        <v>84</v>
      </c>
      <c r="T55" s="9" t="s">
        <v>84</v>
      </c>
      <c r="U55" s="9" t="s">
        <v>84</v>
      </c>
      <c r="V55" s="9" t="s">
        <v>84</v>
      </c>
      <c r="W55" s="1"/>
      <c r="X55" s="1"/>
      <c r="Y55" s="1"/>
      <c r="Z55" s="1"/>
    </row>
    <row r="56" spans="1:26" ht="15" thickBot="1" x14ac:dyDescent="0.3">
      <c r="A56" s="5" t="s">
        <v>108</v>
      </c>
      <c r="B56" s="9" t="s">
        <v>84</v>
      </c>
      <c r="C56" s="9" t="s">
        <v>84</v>
      </c>
      <c r="D56" s="9" t="s">
        <v>84</v>
      </c>
      <c r="E56" s="9" t="s">
        <v>84</v>
      </c>
      <c r="F56" s="9" t="s">
        <v>84</v>
      </c>
      <c r="G56" s="9" t="s">
        <v>84</v>
      </c>
      <c r="H56" s="9" t="s">
        <v>84</v>
      </c>
      <c r="I56" s="9" t="s">
        <v>84</v>
      </c>
      <c r="J56" s="9" t="s">
        <v>84</v>
      </c>
      <c r="K56" s="9" t="s">
        <v>84</v>
      </c>
      <c r="L56" s="9" t="s">
        <v>84</v>
      </c>
      <c r="M56" s="9" t="s">
        <v>84</v>
      </c>
      <c r="N56" s="9" t="s">
        <v>84</v>
      </c>
      <c r="O56" s="9" t="s">
        <v>84</v>
      </c>
      <c r="P56" s="9" t="s">
        <v>84</v>
      </c>
      <c r="Q56" s="9" t="s">
        <v>84</v>
      </c>
      <c r="R56" s="9" t="s">
        <v>84</v>
      </c>
      <c r="S56" s="9" t="s">
        <v>84</v>
      </c>
      <c r="T56" s="9" t="s">
        <v>84</v>
      </c>
      <c r="U56" s="9" t="s">
        <v>84</v>
      </c>
      <c r="V56" s="9" t="s">
        <v>84</v>
      </c>
      <c r="W56" s="1"/>
      <c r="X56" s="1"/>
      <c r="Y56" s="1"/>
      <c r="Z56" s="1"/>
    </row>
    <row r="57" spans="1:26" ht="15" thickBot="1" x14ac:dyDescent="0.3">
      <c r="A57" s="102">
        <v>2007</v>
      </c>
      <c r="B57" s="102" t="s">
        <v>35</v>
      </c>
      <c r="C57" s="102" t="s">
        <v>32</v>
      </c>
      <c r="D57" s="102" t="s">
        <v>45</v>
      </c>
      <c r="E57" s="102" t="s">
        <v>46</v>
      </c>
      <c r="F57" s="102" t="s">
        <v>36</v>
      </c>
      <c r="G57" s="102" t="s">
        <v>48</v>
      </c>
      <c r="H57" s="102" t="s">
        <v>37</v>
      </c>
      <c r="I57" s="102" t="s">
        <v>65</v>
      </c>
      <c r="J57" s="102" t="s">
        <v>66</v>
      </c>
      <c r="K57" s="102" t="s">
        <v>41</v>
      </c>
      <c r="L57" s="102" t="s">
        <v>34</v>
      </c>
      <c r="M57" s="102" t="s">
        <v>49</v>
      </c>
      <c r="N57" s="102" t="s">
        <v>44</v>
      </c>
      <c r="O57" s="102" t="s">
        <v>43</v>
      </c>
      <c r="P57" s="102" t="s">
        <v>67</v>
      </c>
      <c r="Q57" s="102" t="s">
        <v>40</v>
      </c>
      <c r="R57" s="102" t="s">
        <v>52</v>
      </c>
      <c r="S57" s="102" t="s">
        <v>51</v>
      </c>
      <c r="T57" s="102" t="s">
        <v>50</v>
      </c>
      <c r="U57" s="102" t="s">
        <v>47</v>
      </c>
      <c r="V57" s="102" t="s">
        <v>33</v>
      </c>
      <c r="W57" s="1"/>
      <c r="X57" s="1"/>
      <c r="Y57" s="1"/>
      <c r="Z57" s="1"/>
    </row>
    <row r="58" spans="1:26" ht="14.25" x14ac:dyDescent="0.25">
      <c r="A58" s="4" t="s">
        <v>106</v>
      </c>
      <c r="B58" s="9" t="s">
        <v>84</v>
      </c>
      <c r="C58" s="9" t="s">
        <v>84</v>
      </c>
      <c r="D58" s="9" t="s">
        <v>84</v>
      </c>
      <c r="E58" s="9" t="s">
        <v>84</v>
      </c>
      <c r="F58" s="9" t="s">
        <v>84</v>
      </c>
      <c r="G58" s="9" t="s">
        <v>84</v>
      </c>
      <c r="H58" s="9" t="s">
        <v>84</v>
      </c>
      <c r="I58" s="9" t="s">
        <v>84</v>
      </c>
      <c r="J58" s="9" t="s">
        <v>84</v>
      </c>
      <c r="K58" s="9" t="s">
        <v>84</v>
      </c>
      <c r="L58" s="9" t="s">
        <v>84</v>
      </c>
      <c r="M58" s="9" t="s">
        <v>84</v>
      </c>
      <c r="N58" s="9" t="s">
        <v>84</v>
      </c>
      <c r="O58" s="9" t="s">
        <v>84</v>
      </c>
      <c r="P58" s="9" t="s">
        <v>84</v>
      </c>
      <c r="Q58" s="9" t="s">
        <v>84</v>
      </c>
      <c r="R58" s="9" t="s">
        <v>84</v>
      </c>
      <c r="S58" s="9" t="s">
        <v>84</v>
      </c>
      <c r="T58" s="9" t="s">
        <v>84</v>
      </c>
      <c r="U58" s="9" t="s">
        <v>84</v>
      </c>
      <c r="V58" s="9" t="s">
        <v>84</v>
      </c>
      <c r="W58" s="1"/>
      <c r="X58" s="1"/>
      <c r="Y58" s="1"/>
      <c r="Z58" s="1"/>
    </row>
    <row r="59" spans="1:26" ht="14.25" x14ac:dyDescent="0.25">
      <c r="A59" s="13" t="s">
        <v>107</v>
      </c>
      <c r="B59" s="9" t="s">
        <v>84</v>
      </c>
      <c r="C59" s="9" t="s">
        <v>84</v>
      </c>
      <c r="D59" s="9" t="s">
        <v>84</v>
      </c>
      <c r="E59" s="9" t="s">
        <v>84</v>
      </c>
      <c r="F59" s="9" t="s">
        <v>84</v>
      </c>
      <c r="G59" s="9" t="s">
        <v>84</v>
      </c>
      <c r="H59" s="9" t="s">
        <v>84</v>
      </c>
      <c r="I59" s="9" t="s">
        <v>84</v>
      </c>
      <c r="J59" s="9" t="s">
        <v>84</v>
      </c>
      <c r="K59" s="9" t="s">
        <v>84</v>
      </c>
      <c r="L59" s="9" t="s">
        <v>84</v>
      </c>
      <c r="M59" s="9" t="s">
        <v>84</v>
      </c>
      <c r="N59" s="9" t="s">
        <v>84</v>
      </c>
      <c r="O59" s="9" t="s">
        <v>84</v>
      </c>
      <c r="P59" s="9" t="s">
        <v>84</v>
      </c>
      <c r="Q59" s="9" t="s">
        <v>84</v>
      </c>
      <c r="R59" s="9" t="s">
        <v>84</v>
      </c>
      <c r="S59" s="9" t="s">
        <v>84</v>
      </c>
      <c r="T59" s="9" t="s">
        <v>84</v>
      </c>
      <c r="U59" s="9" t="s">
        <v>84</v>
      </c>
      <c r="V59" s="9" t="s">
        <v>84</v>
      </c>
      <c r="W59" s="1"/>
      <c r="X59" s="1"/>
      <c r="Y59" s="1"/>
      <c r="Z59" s="1"/>
    </row>
    <row r="60" spans="1:26" ht="15" thickBot="1" x14ac:dyDescent="0.3">
      <c r="A60" s="5" t="s">
        <v>108</v>
      </c>
      <c r="B60" s="12" t="s">
        <v>84</v>
      </c>
      <c r="C60" s="12" t="s">
        <v>84</v>
      </c>
      <c r="D60" s="12" t="s">
        <v>84</v>
      </c>
      <c r="E60" s="12" t="s">
        <v>84</v>
      </c>
      <c r="F60" s="12" t="s">
        <v>84</v>
      </c>
      <c r="G60" s="12" t="s">
        <v>84</v>
      </c>
      <c r="H60" s="12" t="s">
        <v>84</v>
      </c>
      <c r="I60" s="12" t="s">
        <v>84</v>
      </c>
      <c r="J60" s="12" t="s">
        <v>84</v>
      </c>
      <c r="K60" s="12" t="s">
        <v>84</v>
      </c>
      <c r="L60" s="12" t="s">
        <v>84</v>
      </c>
      <c r="M60" s="12" t="s">
        <v>84</v>
      </c>
      <c r="N60" s="12" t="s">
        <v>84</v>
      </c>
      <c r="O60" s="12" t="s">
        <v>84</v>
      </c>
      <c r="P60" s="12" t="s">
        <v>84</v>
      </c>
      <c r="Q60" s="12" t="s">
        <v>84</v>
      </c>
      <c r="R60" s="12" t="s">
        <v>84</v>
      </c>
      <c r="S60" s="12" t="s">
        <v>84</v>
      </c>
      <c r="T60" s="12" t="s">
        <v>84</v>
      </c>
      <c r="U60" s="12" t="s">
        <v>84</v>
      </c>
      <c r="V60" s="12" t="s">
        <v>84</v>
      </c>
      <c r="W60" s="1"/>
      <c r="X60" s="1"/>
      <c r="Y60" s="1"/>
      <c r="Z60" s="1"/>
    </row>
    <row r="61" spans="1:26" ht="15" thickBot="1" x14ac:dyDescent="0.3">
      <c r="A61" s="102">
        <v>2006</v>
      </c>
      <c r="B61" s="127" t="s">
        <v>35</v>
      </c>
      <c r="C61" s="128" t="s">
        <v>32</v>
      </c>
      <c r="D61" s="129" t="s">
        <v>45</v>
      </c>
      <c r="E61" s="128" t="s">
        <v>46</v>
      </c>
      <c r="F61" s="129" t="s">
        <v>36</v>
      </c>
      <c r="G61" s="121" t="s">
        <v>48</v>
      </c>
      <c r="H61" s="129" t="s">
        <v>37</v>
      </c>
      <c r="I61" s="128" t="s">
        <v>65</v>
      </c>
      <c r="J61" s="129" t="s">
        <v>66</v>
      </c>
      <c r="K61" s="128" t="s">
        <v>41</v>
      </c>
      <c r="L61" s="129" t="s">
        <v>34</v>
      </c>
      <c r="M61" s="128" t="s">
        <v>49</v>
      </c>
      <c r="N61" s="129" t="s">
        <v>44</v>
      </c>
      <c r="O61" s="128" t="s">
        <v>43</v>
      </c>
      <c r="P61" s="129" t="s">
        <v>67</v>
      </c>
      <c r="Q61" s="128" t="s">
        <v>40</v>
      </c>
      <c r="R61" s="129" t="s">
        <v>52</v>
      </c>
      <c r="S61" s="128" t="s">
        <v>51</v>
      </c>
      <c r="T61" s="129" t="s">
        <v>50</v>
      </c>
      <c r="U61" s="128" t="s">
        <v>47</v>
      </c>
      <c r="V61" s="130" t="s">
        <v>33</v>
      </c>
      <c r="W61" s="1"/>
      <c r="X61" s="1"/>
      <c r="Y61" s="1"/>
      <c r="Z61" s="1"/>
    </row>
    <row r="62" spans="1:26" ht="14.25" x14ac:dyDescent="0.25">
      <c r="A62" s="142" t="s">
        <v>106</v>
      </c>
      <c r="B62" s="131" t="s">
        <v>84</v>
      </c>
      <c r="C62" s="132" t="s">
        <v>84</v>
      </c>
      <c r="D62" s="132" t="s">
        <v>84</v>
      </c>
      <c r="E62" s="132" t="s">
        <v>84</v>
      </c>
      <c r="F62" s="132" t="s">
        <v>84</v>
      </c>
      <c r="G62" s="132" t="s">
        <v>84</v>
      </c>
      <c r="H62" s="132" t="s">
        <v>84</v>
      </c>
      <c r="I62" s="132" t="s">
        <v>84</v>
      </c>
      <c r="J62" s="132" t="s">
        <v>84</v>
      </c>
      <c r="K62" s="132" t="s">
        <v>84</v>
      </c>
      <c r="L62" s="132" t="s">
        <v>84</v>
      </c>
      <c r="M62" s="132" t="s">
        <v>84</v>
      </c>
      <c r="N62" s="132" t="s">
        <v>84</v>
      </c>
      <c r="O62" s="132" t="s">
        <v>84</v>
      </c>
      <c r="P62" s="132" t="s">
        <v>84</v>
      </c>
      <c r="Q62" s="132" t="s">
        <v>84</v>
      </c>
      <c r="R62" s="132" t="s">
        <v>84</v>
      </c>
      <c r="S62" s="132" t="s">
        <v>84</v>
      </c>
      <c r="T62" s="132" t="s">
        <v>84</v>
      </c>
      <c r="U62" s="132" t="s">
        <v>84</v>
      </c>
      <c r="V62" s="133" t="s">
        <v>84</v>
      </c>
      <c r="W62" s="1"/>
      <c r="X62" s="1"/>
      <c r="Y62" s="1"/>
      <c r="Z62" s="1"/>
    </row>
    <row r="63" spans="1:26" ht="14.25" x14ac:dyDescent="0.25">
      <c r="A63" s="143" t="s">
        <v>107</v>
      </c>
      <c r="B63" s="134" t="s">
        <v>84</v>
      </c>
      <c r="C63" s="9" t="s">
        <v>84</v>
      </c>
      <c r="D63" s="9" t="s">
        <v>84</v>
      </c>
      <c r="E63" s="9" t="s">
        <v>84</v>
      </c>
      <c r="F63" s="9" t="s">
        <v>84</v>
      </c>
      <c r="G63" s="9" t="s">
        <v>84</v>
      </c>
      <c r="H63" s="9" t="s">
        <v>84</v>
      </c>
      <c r="I63" s="9" t="s">
        <v>84</v>
      </c>
      <c r="J63" s="9" t="s">
        <v>84</v>
      </c>
      <c r="K63" s="9" t="s">
        <v>84</v>
      </c>
      <c r="L63" s="9" t="s">
        <v>84</v>
      </c>
      <c r="M63" s="9" t="s">
        <v>84</v>
      </c>
      <c r="N63" s="9" t="s">
        <v>84</v>
      </c>
      <c r="O63" s="9" t="s">
        <v>84</v>
      </c>
      <c r="P63" s="9" t="s">
        <v>84</v>
      </c>
      <c r="Q63" s="9" t="s">
        <v>84</v>
      </c>
      <c r="R63" s="9" t="s">
        <v>84</v>
      </c>
      <c r="S63" s="9" t="s">
        <v>84</v>
      </c>
      <c r="T63" s="9" t="s">
        <v>84</v>
      </c>
      <c r="U63" s="9" t="s">
        <v>84</v>
      </c>
      <c r="V63" s="135" t="s">
        <v>84</v>
      </c>
      <c r="W63" s="1"/>
      <c r="X63" s="1"/>
      <c r="Y63" s="1"/>
      <c r="Z63" s="1"/>
    </row>
    <row r="64" spans="1:26" ht="14.25" x14ac:dyDescent="0.25">
      <c r="A64" s="143" t="s">
        <v>108</v>
      </c>
      <c r="B64" s="134" t="s">
        <v>84</v>
      </c>
      <c r="C64" s="9" t="s">
        <v>84</v>
      </c>
      <c r="D64" s="9" t="s">
        <v>84</v>
      </c>
      <c r="E64" s="9" t="s">
        <v>84</v>
      </c>
      <c r="F64" s="9" t="s">
        <v>84</v>
      </c>
      <c r="G64" s="9" t="s">
        <v>84</v>
      </c>
      <c r="H64" s="9" t="s">
        <v>84</v>
      </c>
      <c r="I64" s="9" t="s">
        <v>84</v>
      </c>
      <c r="J64" s="9" t="s">
        <v>84</v>
      </c>
      <c r="K64" s="9" t="s">
        <v>84</v>
      </c>
      <c r="L64" s="9" t="s">
        <v>84</v>
      </c>
      <c r="M64" s="9" t="s">
        <v>84</v>
      </c>
      <c r="N64" s="9" t="s">
        <v>84</v>
      </c>
      <c r="O64" s="9" t="s">
        <v>84</v>
      </c>
      <c r="P64" s="9" t="s">
        <v>84</v>
      </c>
      <c r="Q64" s="9" t="s">
        <v>84</v>
      </c>
      <c r="R64" s="9" t="s">
        <v>84</v>
      </c>
      <c r="S64" s="9" t="s">
        <v>84</v>
      </c>
      <c r="T64" s="9" t="s">
        <v>84</v>
      </c>
      <c r="U64" s="9" t="s">
        <v>84</v>
      </c>
      <c r="V64" s="135" t="s">
        <v>84</v>
      </c>
      <c r="W64" s="1"/>
      <c r="X64" s="1"/>
      <c r="Y64" s="1"/>
      <c r="Z64" s="1"/>
    </row>
    <row r="65" spans="1:26" ht="13.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x14ac:dyDescent="0.25">
      <c r="A66" s="3" t="s">
        <v>68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thickBot="1" x14ac:dyDescent="0.3">
      <c r="A67" s="1"/>
      <c r="B67" s="1"/>
      <c r="C67" s="1"/>
      <c r="D67" s="1"/>
      <c r="E67" s="1"/>
      <c r="F67" s="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71" x14ac:dyDescent="0.25">
      <c r="A68" s="94" t="s">
        <v>112</v>
      </c>
      <c r="B68" s="95" t="s">
        <v>69</v>
      </c>
      <c r="C68" s="101" t="s">
        <v>70</v>
      </c>
      <c r="D68" s="1"/>
      <c r="E68" s="1"/>
      <c r="F68" s="94" t="s">
        <v>112</v>
      </c>
      <c r="G68" s="136" t="s">
        <v>71</v>
      </c>
      <c r="H68" s="136" t="s">
        <v>72</v>
      </c>
      <c r="I68" s="136" t="s">
        <v>73</v>
      </c>
      <c r="J68" s="136" t="s">
        <v>74</v>
      </c>
      <c r="K68" s="137" t="s">
        <v>75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x14ac:dyDescent="0.25">
      <c r="A69" s="32">
        <v>2019</v>
      </c>
      <c r="B69" s="125">
        <f>100*B83+B82*50+B81*0</f>
        <v>64.043550165380381</v>
      </c>
      <c r="C69" s="125">
        <f>100*C83+C82*50+C81*0</f>
        <v>60.848366650414434</v>
      </c>
      <c r="D69" s="1"/>
      <c r="E69" s="1"/>
      <c r="F69" s="32">
        <v>2019</v>
      </c>
      <c r="G69" s="125">
        <f>100*G83+G82*50+G81*0</f>
        <v>70.493358633776097</v>
      </c>
      <c r="H69" s="125">
        <f t="shared" ref="H69:K69" si="5">100*H83+H82*50+H81*0</f>
        <v>66.872037914691944</v>
      </c>
      <c r="I69" s="125">
        <f t="shared" si="5"/>
        <v>61.481975967957283</v>
      </c>
      <c r="J69" s="125">
        <f t="shared" si="5"/>
        <v>61.019736842105267</v>
      </c>
      <c r="K69" s="125">
        <f t="shared" si="5"/>
        <v>54.13066954643628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x14ac:dyDescent="0.25">
      <c r="A70" s="32">
        <v>2017</v>
      </c>
      <c r="B70" s="125">
        <f>B87*100+B86*50+B85*0</f>
        <v>63.364779874213838</v>
      </c>
      <c r="C70" s="125">
        <f>C87*100+C86*50+C85*0</f>
        <v>60.075914423740514</v>
      </c>
      <c r="D70" s="1"/>
      <c r="E70" s="1"/>
      <c r="F70" s="32">
        <v>2017</v>
      </c>
      <c r="G70" s="125">
        <f>G87*100+G86*50+G850</f>
        <v>71.270718232044203</v>
      </c>
      <c r="H70" s="125">
        <f t="shared" ref="H70:K70" si="6">H87*100+H86*50+H850</f>
        <v>68.15789473684211</v>
      </c>
      <c r="I70" s="125">
        <f t="shared" si="6"/>
        <v>60.810810810810814</v>
      </c>
      <c r="J70" s="125">
        <f t="shared" si="6"/>
        <v>58.971291866028707</v>
      </c>
      <c r="K70" s="125">
        <f t="shared" si="6"/>
        <v>51.642857142857139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x14ac:dyDescent="0.25">
      <c r="A71" s="32">
        <v>2016</v>
      </c>
      <c r="B71" s="125">
        <f>100*B91+B90*50+B89*0</f>
        <v>55.254683840749415</v>
      </c>
      <c r="C71" s="125">
        <f>100*C91+C90*50+C89*0</f>
        <v>50.468710412971873</v>
      </c>
      <c r="D71" s="1"/>
      <c r="E71" s="1"/>
      <c r="F71" s="32">
        <v>2016</v>
      </c>
      <c r="G71" s="125">
        <f>100*G91+G90*50+G89*0</f>
        <v>64.219759926131118</v>
      </c>
      <c r="H71" s="125">
        <f t="shared" ref="H71:K71" si="7">100*H91+H90*50+H89*0</f>
        <v>58.289156626506028</v>
      </c>
      <c r="I71" s="125">
        <f t="shared" si="7"/>
        <v>51.905434015525756</v>
      </c>
      <c r="J71" s="125">
        <f t="shared" si="7"/>
        <v>48.598598598598599</v>
      </c>
      <c r="K71" s="125">
        <f t="shared" si="7"/>
        <v>42.094972067039109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x14ac:dyDescent="0.25">
      <c r="A72" s="32">
        <v>2014</v>
      </c>
      <c r="B72" s="125">
        <f>B95*100+B94*50+B93*0</f>
        <v>37.22902921771913</v>
      </c>
      <c r="C72" s="125">
        <f>C95*100+C94*50+C93*0</f>
        <v>36.063464837049743</v>
      </c>
      <c r="D72" s="1"/>
      <c r="E72" s="1"/>
      <c r="F72" s="32">
        <v>2014</v>
      </c>
      <c r="G72" s="125">
        <f>100*G95+G94*50+G93*0</f>
        <v>35.564304461942257</v>
      </c>
      <c r="H72" s="125">
        <f t="shared" ref="H72:K72" si="8">100*H95+H94*50+H93*0</f>
        <v>36.296296296296291</v>
      </c>
      <c r="I72" s="125">
        <f t="shared" si="8"/>
        <v>34.766584766584771</v>
      </c>
      <c r="J72" s="125">
        <f t="shared" si="8"/>
        <v>33.859649122807021</v>
      </c>
      <c r="K72" s="125">
        <f t="shared" si="8"/>
        <v>41.127348643006258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x14ac:dyDescent="0.25">
      <c r="A73" s="32">
        <v>2012</v>
      </c>
      <c r="B73" s="125" t="s">
        <v>84</v>
      </c>
      <c r="C73" s="125" t="s">
        <v>84</v>
      </c>
      <c r="D73" s="1"/>
      <c r="E73" s="1"/>
      <c r="F73" s="32">
        <v>2012</v>
      </c>
      <c r="G73" s="125" t="s">
        <v>84</v>
      </c>
      <c r="H73" s="125" t="s">
        <v>84</v>
      </c>
      <c r="I73" s="125" t="s">
        <v>84</v>
      </c>
      <c r="J73" s="125" t="s">
        <v>84</v>
      </c>
      <c r="K73" s="125" t="s">
        <v>84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x14ac:dyDescent="0.25">
      <c r="A74" s="32">
        <v>2009</v>
      </c>
      <c r="B74" s="125" t="s">
        <v>84</v>
      </c>
      <c r="C74" s="125" t="s">
        <v>84</v>
      </c>
      <c r="D74" s="1"/>
      <c r="E74" s="1"/>
      <c r="F74" s="32">
        <v>2009</v>
      </c>
      <c r="G74" s="125" t="s">
        <v>84</v>
      </c>
      <c r="H74" s="125" t="s">
        <v>84</v>
      </c>
      <c r="I74" s="125" t="s">
        <v>84</v>
      </c>
      <c r="J74" s="125" t="s">
        <v>84</v>
      </c>
      <c r="K74" s="125" t="s">
        <v>84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x14ac:dyDescent="0.25">
      <c r="A75" s="32">
        <v>2008</v>
      </c>
      <c r="B75" s="125" t="s">
        <v>84</v>
      </c>
      <c r="C75" s="125" t="s">
        <v>84</v>
      </c>
      <c r="D75" s="1"/>
      <c r="E75" s="1"/>
      <c r="F75" s="32">
        <v>2008</v>
      </c>
      <c r="G75" s="125" t="s">
        <v>84</v>
      </c>
      <c r="H75" s="125" t="s">
        <v>84</v>
      </c>
      <c r="I75" s="125" t="s">
        <v>84</v>
      </c>
      <c r="J75" s="125" t="s">
        <v>84</v>
      </c>
      <c r="K75" s="125" t="s">
        <v>84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x14ac:dyDescent="0.25">
      <c r="A76" s="32">
        <v>2007</v>
      </c>
      <c r="B76" s="125" t="s">
        <v>84</v>
      </c>
      <c r="C76" s="125" t="s">
        <v>84</v>
      </c>
      <c r="D76" s="1"/>
      <c r="E76" s="1"/>
      <c r="F76" s="32">
        <v>2007</v>
      </c>
      <c r="G76" s="125" t="s">
        <v>84</v>
      </c>
      <c r="H76" s="125" t="s">
        <v>84</v>
      </c>
      <c r="I76" s="125" t="s">
        <v>84</v>
      </c>
      <c r="J76" s="125" t="s">
        <v>84</v>
      </c>
      <c r="K76" s="125" t="s">
        <v>84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thickBot="1" x14ac:dyDescent="0.3">
      <c r="A77" s="35">
        <v>2006</v>
      </c>
      <c r="B77" s="125" t="s">
        <v>84</v>
      </c>
      <c r="C77" s="125" t="s">
        <v>84</v>
      </c>
      <c r="D77" s="1"/>
      <c r="E77" s="1"/>
      <c r="F77" s="35">
        <v>2006</v>
      </c>
      <c r="G77" s="125" t="s">
        <v>84</v>
      </c>
      <c r="H77" s="125" t="s">
        <v>84</v>
      </c>
      <c r="I77" s="125" t="s">
        <v>84</v>
      </c>
      <c r="J77" s="125" t="s">
        <v>84</v>
      </c>
      <c r="K77" s="125" t="s">
        <v>84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x14ac:dyDescent="0.25">
      <c r="A78" s="1"/>
      <c r="B78" s="1"/>
      <c r="C78" s="1"/>
      <c r="D78" s="1"/>
      <c r="E78" s="1"/>
      <c r="F78" s="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thickBot="1" x14ac:dyDescent="0.3">
      <c r="A79" s="196" t="s">
        <v>76</v>
      </c>
      <c r="B79" s="196"/>
      <c r="C79" s="196"/>
      <c r="D79" s="37"/>
      <c r="E79" s="1"/>
      <c r="F79" s="196" t="s">
        <v>77</v>
      </c>
      <c r="G79" s="196"/>
      <c r="H79" s="196"/>
      <c r="I79" s="196"/>
      <c r="J79" s="196"/>
      <c r="K79" s="196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thickBot="1" x14ac:dyDescent="0.3">
      <c r="A80" s="102">
        <v>2019</v>
      </c>
      <c r="B80" s="99" t="s">
        <v>69</v>
      </c>
      <c r="C80" s="99" t="s">
        <v>70</v>
      </c>
      <c r="D80" s="1"/>
      <c r="E80" s="1"/>
      <c r="F80" s="103">
        <v>2019</v>
      </c>
      <c r="G80" s="104" t="s">
        <v>78</v>
      </c>
      <c r="H80" s="104" t="s">
        <v>72</v>
      </c>
      <c r="I80" s="104" t="s">
        <v>73</v>
      </c>
      <c r="J80" s="104" t="s">
        <v>74</v>
      </c>
      <c r="K80" s="104" t="s">
        <v>75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8.5" x14ac:dyDescent="0.25">
      <c r="A81" s="142" t="s">
        <v>106</v>
      </c>
      <c r="B81" s="9">
        <v>0.17861080485115763</v>
      </c>
      <c r="C81" s="9">
        <v>0.19551438322769379</v>
      </c>
      <c r="D81" s="1"/>
      <c r="E81" s="1"/>
      <c r="F81" s="4" t="s">
        <v>106</v>
      </c>
      <c r="G81" s="14">
        <v>0.10531309297912714</v>
      </c>
      <c r="H81" s="14">
        <v>0.14312796208530806</v>
      </c>
      <c r="I81" s="14">
        <v>0.19826435246995996</v>
      </c>
      <c r="J81" s="14">
        <v>0.21381578947368421</v>
      </c>
      <c r="K81" s="14">
        <v>0.25917926565874733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x14ac:dyDescent="0.25">
      <c r="A82" s="143" t="s">
        <v>107</v>
      </c>
      <c r="B82" s="9">
        <v>0.36190738699007718</v>
      </c>
      <c r="C82" s="9">
        <v>0.39200390053632378</v>
      </c>
      <c r="D82" s="1"/>
      <c r="E82" s="1"/>
      <c r="F82" s="13" t="s">
        <v>107</v>
      </c>
      <c r="G82" s="14">
        <v>0.37950664136622392</v>
      </c>
      <c r="H82" s="14">
        <v>0.37630331753554502</v>
      </c>
      <c r="I82" s="14">
        <v>0.37383177570093457</v>
      </c>
      <c r="J82" s="14">
        <v>0.35197368421052633</v>
      </c>
      <c r="K82" s="14">
        <v>0.39902807775377963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thickBot="1" x14ac:dyDescent="0.3">
      <c r="A83" s="143" t="s">
        <v>108</v>
      </c>
      <c r="B83" s="9">
        <v>0.45948180815876521</v>
      </c>
      <c r="C83" s="9">
        <v>0.41248171623598245</v>
      </c>
      <c r="D83" s="1"/>
      <c r="E83" s="1"/>
      <c r="F83" s="5" t="s">
        <v>108</v>
      </c>
      <c r="G83" s="14">
        <v>0.51518026565464892</v>
      </c>
      <c r="H83" s="14">
        <v>0.48056872037914694</v>
      </c>
      <c r="I83" s="14">
        <v>0.4279038718291055</v>
      </c>
      <c r="J83" s="14">
        <v>0.43421052631578955</v>
      </c>
      <c r="K83" s="14">
        <v>0.34179265658747299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thickBot="1" x14ac:dyDescent="0.3">
      <c r="A84" s="102">
        <v>2017</v>
      </c>
      <c r="B84" s="99" t="s">
        <v>69</v>
      </c>
      <c r="C84" s="99" t="s">
        <v>70</v>
      </c>
      <c r="D84" s="1"/>
      <c r="E84" s="1"/>
      <c r="F84" s="99">
        <v>2017</v>
      </c>
      <c r="G84" s="104" t="s">
        <v>78</v>
      </c>
      <c r="H84" s="104" t="s">
        <v>72</v>
      </c>
      <c r="I84" s="104" t="s">
        <v>73</v>
      </c>
      <c r="J84" s="104" t="s">
        <v>74</v>
      </c>
      <c r="K84" s="104" t="s">
        <v>75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8.5" x14ac:dyDescent="0.25">
      <c r="A85" s="4" t="s">
        <v>106</v>
      </c>
      <c r="B85" s="9">
        <v>0.15330188679245282</v>
      </c>
      <c r="C85" s="9">
        <v>0.17046238785369219</v>
      </c>
      <c r="D85" s="1"/>
      <c r="E85" s="1"/>
      <c r="F85" s="4" t="s">
        <v>106</v>
      </c>
      <c r="G85" s="14">
        <v>6.3535911602209949E-2</v>
      </c>
      <c r="H85" s="14">
        <v>0.1118421052631579</v>
      </c>
      <c r="I85" s="14">
        <v>0.17255717255717257</v>
      </c>
      <c r="J85" s="14">
        <v>0.20095693779904306</v>
      </c>
      <c r="K85" s="14">
        <v>0.23857142857142857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x14ac:dyDescent="0.25">
      <c r="A86" s="13" t="s">
        <v>107</v>
      </c>
      <c r="B86" s="9">
        <v>0.42610062893081763</v>
      </c>
      <c r="C86" s="9">
        <v>0.45755693581780543</v>
      </c>
      <c r="D86" s="1"/>
      <c r="E86" s="1"/>
      <c r="F86" s="13" t="s">
        <v>107</v>
      </c>
      <c r="G86" s="9">
        <v>0.44751381215469616</v>
      </c>
      <c r="H86" s="9">
        <v>0.41315789473684211</v>
      </c>
      <c r="I86" s="9">
        <v>0.43866943866943869</v>
      </c>
      <c r="J86" s="9">
        <v>0.41866028708133973</v>
      </c>
      <c r="K86" s="9">
        <v>0.49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thickBot="1" x14ac:dyDescent="0.3">
      <c r="A87" s="5" t="s">
        <v>108</v>
      </c>
      <c r="B87" s="9">
        <v>0.42059748427672955</v>
      </c>
      <c r="C87" s="9">
        <v>0.3719806763285024</v>
      </c>
      <c r="D87" s="1"/>
      <c r="E87" s="1"/>
      <c r="F87" s="5" t="s">
        <v>108</v>
      </c>
      <c r="G87" s="9">
        <v>0.48895027624309395</v>
      </c>
      <c r="H87" s="9">
        <v>0.47499999999999998</v>
      </c>
      <c r="I87" s="9">
        <v>0.38877338877338879</v>
      </c>
      <c r="J87" s="9">
        <v>0.38038277511961721</v>
      </c>
      <c r="K87" s="9">
        <v>0.27142857142857141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thickBot="1" x14ac:dyDescent="0.3">
      <c r="A88" s="102">
        <v>2016</v>
      </c>
      <c r="B88" s="99" t="s">
        <v>69</v>
      </c>
      <c r="C88" s="99" t="s">
        <v>70</v>
      </c>
      <c r="D88" s="1"/>
      <c r="E88" s="1"/>
      <c r="F88" s="99">
        <v>2016</v>
      </c>
      <c r="G88" s="104" t="s">
        <v>79</v>
      </c>
      <c r="H88" s="104" t="s">
        <v>72</v>
      </c>
      <c r="I88" s="104" t="s">
        <v>73</v>
      </c>
      <c r="J88" s="104" t="s">
        <v>74</v>
      </c>
      <c r="K88" s="104" t="s">
        <v>75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8.5" x14ac:dyDescent="0.25">
      <c r="A89" s="4" t="s">
        <v>106</v>
      </c>
      <c r="B89" s="9">
        <v>0.22570257611241218</v>
      </c>
      <c r="C89" s="9">
        <v>0.2672916138839625</v>
      </c>
      <c r="D89" s="1"/>
      <c r="E89" s="1"/>
      <c r="F89" s="4" t="s">
        <v>106</v>
      </c>
      <c r="G89" s="14">
        <v>0.13850415512465375</v>
      </c>
      <c r="H89" s="14">
        <v>0.18987951807228914</v>
      </c>
      <c r="I89" s="14">
        <v>0.24770642201834864</v>
      </c>
      <c r="J89" s="14">
        <v>0.29129129129129128</v>
      </c>
      <c r="K89" s="14">
        <v>0.3581005586592178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x14ac:dyDescent="0.25">
      <c r="A90" s="13" t="s">
        <v>107</v>
      </c>
      <c r="B90" s="9">
        <v>0.44350117096018737</v>
      </c>
      <c r="C90" s="9">
        <v>0.45604256397263737</v>
      </c>
      <c r="D90" s="1"/>
      <c r="E90" s="1"/>
      <c r="F90" s="13" t="s">
        <v>107</v>
      </c>
      <c r="G90" s="9">
        <v>0.43859649122807015</v>
      </c>
      <c r="H90" s="9">
        <v>0.45445783132530126</v>
      </c>
      <c r="I90" s="9">
        <v>0.46647847565278761</v>
      </c>
      <c r="J90" s="9">
        <v>0.44544544544544545</v>
      </c>
      <c r="K90" s="9">
        <v>0.44189944134078213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thickBot="1" x14ac:dyDescent="0.3">
      <c r="A91" s="5" t="s">
        <v>108</v>
      </c>
      <c r="B91" s="9">
        <v>0.33079625292740045</v>
      </c>
      <c r="C91" s="9">
        <v>0.27666582214340008</v>
      </c>
      <c r="D91" s="1"/>
      <c r="E91" s="1"/>
      <c r="F91" s="5" t="s">
        <v>108</v>
      </c>
      <c r="G91" s="9">
        <v>0.4228993536472761</v>
      </c>
      <c r="H91" s="9">
        <v>0.35566265060240965</v>
      </c>
      <c r="I91" s="9">
        <v>0.28581510232886381</v>
      </c>
      <c r="J91" s="9">
        <v>0.26326326326326327</v>
      </c>
      <c r="K91" s="9">
        <v>0.2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thickBot="1" x14ac:dyDescent="0.3">
      <c r="A92" s="102">
        <v>2014</v>
      </c>
      <c r="B92" s="99" t="s">
        <v>69</v>
      </c>
      <c r="C92" s="99" t="s">
        <v>70</v>
      </c>
      <c r="D92" s="1"/>
      <c r="E92" s="1"/>
      <c r="F92" s="99">
        <v>2014</v>
      </c>
      <c r="G92" s="104" t="s">
        <v>79</v>
      </c>
      <c r="H92" s="104" t="s">
        <v>72</v>
      </c>
      <c r="I92" s="104" t="s">
        <v>73</v>
      </c>
      <c r="J92" s="104" t="s">
        <v>74</v>
      </c>
      <c r="K92" s="104" t="s">
        <v>75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8.5" x14ac:dyDescent="0.25">
      <c r="A93" s="4" t="s">
        <v>106</v>
      </c>
      <c r="B93" s="9">
        <v>0.354382657869934</v>
      </c>
      <c r="C93" s="9">
        <v>0.37221269296740994</v>
      </c>
      <c r="D93" s="1"/>
      <c r="E93" s="1"/>
      <c r="F93" s="4" t="s">
        <v>106</v>
      </c>
      <c r="G93" s="14">
        <v>0.35958005249343833</v>
      </c>
      <c r="H93" s="14">
        <v>0.36888888888888888</v>
      </c>
      <c r="I93" s="14">
        <v>0.38574938574938578</v>
      </c>
      <c r="J93" s="14">
        <v>0.40701754385964911</v>
      </c>
      <c r="K93" s="14">
        <v>0.31524008350730687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x14ac:dyDescent="0.25">
      <c r="A94" s="13" t="s">
        <v>107</v>
      </c>
      <c r="B94" s="9">
        <v>0.54665409990574931</v>
      </c>
      <c r="C94" s="9">
        <v>0.53430531732418529</v>
      </c>
      <c r="D94" s="1"/>
      <c r="E94" s="1"/>
      <c r="F94" s="13" t="s">
        <v>107</v>
      </c>
      <c r="G94" s="9">
        <v>0.56955380577427817</v>
      </c>
      <c r="H94" s="9">
        <v>0.53629629629629627</v>
      </c>
      <c r="I94" s="9">
        <v>0.53316953316953319</v>
      </c>
      <c r="J94" s="9">
        <v>0.50877192982456143</v>
      </c>
      <c r="K94" s="9">
        <v>0.54697286012526092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thickBot="1" x14ac:dyDescent="0.3">
      <c r="A95" s="5" t="s">
        <v>108</v>
      </c>
      <c r="B95" s="9">
        <v>9.8963242224316683E-2</v>
      </c>
      <c r="C95" s="9">
        <v>9.3481989708404795E-2</v>
      </c>
      <c r="D95" s="1"/>
      <c r="E95" s="1"/>
      <c r="F95" s="5" t="s">
        <v>108</v>
      </c>
      <c r="G95" s="9">
        <v>7.0866141732283464E-2</v>
      </c>
      <c r="H95" s="9">
        <v>9.481481481481481E-2</v>
      </c>
      <c r="I95" s="9">
        <v>8.1081081081081086E-2</v>
      </c>
      <c r="J95" s="9">
        <v>8.4210526315789472E-2</v>
      </c>
      <c r="K95" s="9">
        <v>0.13778705636743216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thickBot="1" x14ac:dyDescent="0.3">
      <c r="A96" s="102">
        <v>2012</v>
      </c>
      <c r="B96" s="99" t="s">
        <v>69</v>
      </c>
      <c r="C96" s="99" t="s">
        <v>70</v>
      </c>
      <c r="D96" s="1"/>
      <c r="E96" s="1"/>
      <c r="F96" s="99">
        <v>2012</v>
      </c>
      <c r="G96" s="104" t="s">
        <v>79</v>
      </c>
      <c r="H96" s="104" t="s">
        <v>72</v>
      </c>
      <c r="I96" s="104" t="s">
        <v>73</v>
      </c>
      <c r="J96" s="104" t="s">
        <v>74</v>
      </c>
      <c r="K96" s="104" t="s">
        <v>75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8.5" x14ac:dyDescent="0.25">
      <c r="A97" s="4" t="s">
        <v>106</v>
      </c>
      <c r="B97" s="9" t="s">
        <v>84</v>
      </c>
      <c r="C97" s="9" t="s">
        <v>84</v>
      </c>
      <c r="D97" s="1"/>
      <c r="E97" s="1"/>
      <c r="F97" s="4" t="s">
        <v>106</v>
      </c>
      <c r="G97" s="9" t="s">
        <v>84</v>
      </c>
      <c r="H97" s="9" t="s">
        <v>84</v>
      </c>
      <c r="I97" s="9" t="s">
        <v>84</v>
      </c>
      <c r="J97" s="9" t="s">
        <v>84</v>
      </c>
      <c r="K97" s="9" t="s">
        <v>84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x14ac:dyDescent="0.25">
      <c r="A98" s="13" t="s">
        <v>107</v>
      </c>
      <c r="B98" s="9" t="s">
        <v>84</v>
      </c>
      <c r="C98" s="9" t="s">
        <v>84</v>
      </c>
      <c r="D98" s="1"/>
      <c r="E98" s="1"/>
      <c r="F98" s="13" t="s">
        <v>107</v>
      </c>
      <c r="G98" s="9" t="s">
        <v>84</v>
      </c>
      <c r="H98" s="9" t="s">
        <v>84</v>
      </c>
      <c r="I98" s="9" t="s">
        <v>84</v>
      </c>
      <c r="J98" s="9" t="s">
        <v>84</v>
      </c>
      <c r="K98" s="9" t="s">
        <v>84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thickBot="1" x14ac:dyDescent="0.3">
      <c r="A99" s="5" t="s">
        <v>108</v>
      </c>
      <c r="B99" s="9" t="s">
        <v>84</v>
      </c>
      <c r="C99" s="9" t="s">
        <v>84</v>
      </c>
      <c r="D99" s="1"/>
      <c r="E99" s="1"/>
      <c r="F99" s="5" t="s">
        <v>108</v>
      </c>
      <c r="G99" s="9" t="s">
        <v>84</v>
      </c>
      <c r="H99" s="9" t="s">
        <v>84</v>
      </c>
      <c r="I99" s="9" t="s">
        <v>84</v>
      </c>
      <c r="J99" s="9" t="s">
        <v>84</v>
      </c>
      <c r="K99" s="9" t="s">
        <v>84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thickBot="1" x14ac:dyDescent="0.3">
      <c r="A100" s="102">
        <v>2009</v>
      </c>
      <c r="B100" s="99" t="s">
        <v>69</v>
      </c>
      <c r="C100" s="99" t="s">
        <v>70</v>
      </c>
      <c r="D100" s="1"/>
      <c r="E100" s="1"/>
      <c r="F100" s="99">
        <v>2009</v>
      </c>
      <c r="G100" s="104" t="s">
        <v>79</v>
      </c>
      <c r="H100" s="104" t="s">
        <v>72</v>
      </c>
      <c r="I100" s="104" t="s">
        <v>73</v>
      </c>
      <c r="J100" s="104" t="s">
        <v>74</v>
      </c>
      <c r="K100" s="104" t="s">
        <v>75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8.5" x14ac:dyDescent="0.25">
      <c r="A101" s="4" t="s">
        <v>106</v>
      </c>
      <c r="B101" s="9" t="s">
        <v>84</v>
      </c>
      <c r="C101" s="9" t="s">
        <v>84</v>
      </c>
      <c r="D101" s="1"/>
      <c r="E101" s="1"/>
      <c r="F101" s="4" t="s">
        <v>106</v>
      </c>
      <c r="G101" s="9" t="s">
        <v>84</v>
      </c>
      <c r="H101" s="9" t="s">
        <v>84</v>
      </c>
      <c r="I101" s="9" t="s">
        <v>84</v>
      </c>
      <c r="J101" s="9" t="s">
        <v>84</v>
      </c>
      <c r="K101" s="9" t="s">
        <v>84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x14ac:dyDescent="0.25">
      <c r="A102" s="13" t="s">
        <v>107</v>
      </c>
      <c r="B102" s="9" t="s">
        <v>84</v>
      </c>
      <c r="C102" s="9" t="s">
        <v>84</v>
      </c>
      <c r="D102" s="1"/>
      <c r="E102" s="1"/>
      <c r="F102" s="13" t="s">
        <v>107</v>
      </c>
      <c r="G102" s="9" t="s">
        <v>84</v>
      </c>
      <c r="H102" s="9" t="s">
        <v>84</v>
      </c>
      <c r="I102" s="9" t="s">
        <v>84</v>
      </c>
      <c r="J102" s="9" t="s">
        <v>84</v>
      </c>
      <c r="K102" s="9" t="s">
        <v>84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thickBot="1" x14ac:dyDescent="0.3">
      <c r="A103" s="5" t="s">
        <v>108</v>
      </c>
      <c r="B103" s="9" t="s">
        <v>84</v>
      </c>
      <c r="C103" s="9" t="s">
        <v>84</v>
      </c>
      <c r="D103" s="1"/>
      <c r="E103" s="1"/>
      <c r="F103" s="5" t="s">
        <v>108</v>
      </c>
      <c r="G103" s="9" t="s">
        <v>84</v>
      </c>
      <c r="H103" s="9" t="s">
        <v>84</v>
      </c>
      <c r="I103" s="9" t="s">
        <v>84</v>
      </c>
      <c r="J103" s="9" t="s">
        <v>84</v>
      </c>
      <c r="K103" s="9" t="s">
        <v>84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thickBot="1" x14ac:dyDescent="0.3">
      <c r="A104" s="102">
        <v>2008</v>
      </c>
      <c r="B104" s="99" t="s">
        <v>69</v>
      </c>
      <c r="C104" s="99" t="s">
        <v>70</v>
      </c>
      <c r="D104" s="1"/>
      <c r="E104" s="1"/>
      <c r="F104" s="99">
        <v>2008</v>
      </c>
      <c r="G104" s="104" t="s">
        <v>79</v>
      </c>
      <c r="H104" s="104" t="s">
        <v>72</v>
      </c>
      <c r="I104" s="104" t="s">
        <v>73</v>
      </c>
      <c r="J104" s="104" t="s">
        <v>74</v>
      </c>
      <c r="K104" s="104" t="s">
        <v>75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8.5" x14ac:dyDescent="0.25">
      <c r="A105" s="4" t="s">
        <v>106</v>
      </c>
      <c r="B105" s="9" t="s">
        <v>84</v>
      </c>
      <c r="C105" s="9" t="s">
        <v>84</v>
      </c>
      <c r="D105" s="1"/>
      <c r="E105" s="1"/>
      <c r="F105" s="4" t="s">
        <v>106</v>
      </c>
      <c r="G105" s="9" t="s">
        <v>84</v>
      </c>
      <c r="H105" s="9" t="s">
        <v>84</v>
      </c>
      <c r="I105" s="9" t="s">
        <v>84</v>
      </c>
      <c r="J105" s="9" t="s">
        <v>84</v>
      </c>
      <c r="K105" s="9" t="s">
        <v>84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x14ac:dyDescent="0.25">
      <c r="A106" s="13" t="s">
        <v>107</v>
      </c>
      <c r="B106" s="9" t="s">
        <v>84</v>
      </c>
      <c r="C106" s="9" t="s">
        <v>84</v>
      </c>
      <c r="D106" s="1"/>
      <c r="E106" s="1"/>
      <c r="F106" s="13" t="s">
        <v>107</v>
      </c>
      <c r="G106" s="9" t="s">
        <v>84</v>
      </c>
      <c r="H106" s="9" t="s">
        <v>84</v>
      </c>
      <c r="I106" s="9" t="s">
        <v>84</v>
      </c>
      <c r="J106" s="9" t="s">
        <v>84</v>
      </c>
      <c r="K106" s="9" t="s">
        <v>84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thickBot="1" x14ac:dyDescent="0.3">
      <c r="A107" s="5" t="s">
        <v>108</v>
      </c>
      <c r="B107" s="9" t="s">
        <v>84</v>
      </c>
      <c r="C107" s="9" t="s">
        <v>84</v>
      </c>
      <c r="D107" s="1"/>
      <c r="E107" s="1"/>
      <c r="F107" s="5" t="s">
        <v>108</v>
      </c>
      <c r="G107" s="9" t="s">
        <v>84</v>
      </c>
      <c r="H107" s="9" t="s">
        <v>84</v>
      </c>
      <c r="I107" s="9" t="s">
        <v>84</v>
      </c>
      <c r="J107" s="9" t="s">
        <v>84</v>
      </c>
      <c r="K107" s="9" t="s">
        <v>84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thickBot="1" x14ac:dyDescent="0.3">
      <c r="A108" s="102">
        <v>2007</v>
      </c>
      <c r="B108" s="99" t="s">
        <v>69</v>
      </c>
      <c r="C108" s="99" t="s">
        <v>70</v>
      </c>
      <c r="D108" s="1"/>
      <c r="E108" s="1"/>
      <c r="F108" s="99">
        <v>2007</v>
      </c>
      <c r="G108" s="104" t="s">
        <v>78</v>
      </c>
      <c r="H108" s="104" t="s">
        <v>72</v>
      </c>
      <c r="I108" s="104" t="s">
        <v>73</v>
      </c>
      <c r="J108" s="104" t="s">
        <v>74</v>
      </c>
      <c r="K108" s="104" t="s">
        <v>75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8.5" x14ac:dyDescent="0.25">
      <c r="A109" s="4" t="s">
        <v>106</v>
      </c>
      <c r="B109" s="9" t="s">
        <v>84</v>
      </c>
      <c r="C109" s="9" t="s">
        <v>84</v>
      </c>
      <c r="D109" s="1"/>
      <c r="E109" s="1"/>
      <c r="F109" s="4" t="s">
        <v>106</v>
      </c>
      <c r="G109" s="9" t="s">
        <v>84</v>
      </c>
      <c r="H109" s="9" t="s">
        <v>84</v>
      </c>
      <c r="I109" s="9" t="s">
        <v>84</v>
      </c>
      <c r="J109" s="9" t="s">
        <v>84</v>
      </c>
      <c r="K109" s="9" t="s">
        <v>84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x14ac:dyDescent="0.25">
      <c r="A110" s="13" t="s">
        <v>107</v>
      </c>
      <c r="B110" s="9" t="s">
        <v>84</v>
      </c>
      <c r="C110" s="9" t="s">
        <v>84</v>
      </c>
      <c r="D110" s="1"/>
      <c r="E110" s="1"/>
      <c r="F110" s="13" t="s">
        <v>107</v>
      </c>
      <c r="G110" s="9" t="s">
        <v>84</v>
      </c>
      <c r="H110" s="9" t="s">
        <v>84</v>
      </c>
      <c r="I110" s="9" t="s">
        <v>84</v>
      </c>
      <c r="J110" s="9" t="s">
        <v>84</v>
      </c>
      <c r="K110" s="9" t="s">
        <v>84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thickBot="1" x14ac:dyDescent="0.3">
      <c r="A111" s="138" t="s">
        <v>108</v>
      </c>
      <c r="B111" s="9" t="s">
        <v>84</v>
      </c>
      <c r="C111" s="9" t="s">
        <v>84</v>
      </c>
      <c r="D111" s="1"/>
      <c r="E111" s="1"/>
      <c r="F111" s="5" t="s">
        <v>108</v>
      </c>
      <c r="G111" s="9" t="s">
        <v>84</v>
      </c>
      <c r="H111" s="9" t="s">
        <v>84</v>
      </c>
      <c r="I111" s="9" t="s">
        <v>84</v>
      </c>
      <c r="J111" s="9" t="s">
        <v>84</v>
      </c>
      <c r="K111" s="9" t="s">
        <v>84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x14ac:dyDescent="0.25">
      <c r="A112" s="127">
        <v>2006</v>
      </c>
      <c r="B112" s="136" t="s">
        <v>69</v>
      </c>
      <c r="C112" s="137" t="s">
        <v>70</v>
      </c>
      <c r="D112" s="1"/>
      <c r="E112" s="1"/>
      <c r="F112" s="127">
        <v>2006</v>
      </c>
      <c r="G112" s="136" t="s">
        <v>78</v>
      </c>
      <c r="H112" s="137" t="s">
        <v>72</v>
      </c>
      <c r="I112" s="136" t="s">
        <v>73</v>
      </c>
      <c r="J112" s="137" t="s">
        <v>74</v>
      </c>
      <c r="K112" s="136" t="s">
        <v>75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8.5" x14ac:dyDescent="0.25">
      <c r="A113" s="140" t="s">
        <v>106</v>
      </c>
      <c r="B113" s="9" t="s">
        <v>84</v>
      </c>
      <c r="C113" s="9" t="s">
        <v>84</v>
      </c>
      <c r="D113" s="1"/>
      <c r="E113" s="1"/>
      <c r="F113" s="140" t="s">
        <v>106</v>
      </c>
      <c r="G113" s="9" t="s">
        <v>84</v>
      </c>
      <c r="H113" s="9" t="s">
        <v>84</v>
      </c>
      <c r="I113" s="9" t="s">
        <v>84</v>
      </c>
      <c r="J113" s="9" t="s">
        <v>84</v>
      </c>
      <c r="K113" s="9" t="s">
        <v>84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x14ac:dyDescent="0.25">
      <c r="A114" s="141" t="s">
        <v>107</v>
      </c>
      <c r="B114" s="9" t="s">
        <v>84</v>
      </c>
      <c r="C114" s="9" t="s">
        <v>84</v>
      </c>
      <c r="D114" s="1"/>
      <c r="E114" s="1"/>
      <c r="F114" s="141" t="s">
        <v>107</v>
      </c>
      <c r="G114" s="9" t="s">
        <v>84</v>
      </c>
      <c r="H114" s="9" t="s">
        <v>84</v>
      </c>
      <c r="I114" s="9" t="s">
        <v>84</v>
      </c>
      <c r="J114" s="9" t="s">
        <v>84</v>
      </c>
      <c r="K114" s="9" t="s">
        <v>84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x14ac:dyDescent="0.25">
      <c r="A115" s="141" t="s">
        <v>108</v>
      </c>
      <c r="B115" s="9" t="s">
        <v>84</v>
      </c>
      <c r="C115" s="9" t="s">
        <v>84</v>
      </c>
      <c r="D115" s="1"/>
      <c r="E115" s="1"/>
      <c r="F115" s="141" t="s">
        <v>108</v>
      </c>
      <c r="G115" s="9" t="s">
        <v>84</v>
      </c>
      <c r="H115" s="9" t="s">
        <v>84</v>
      </c>
      <c r="I115" s="9" t="s">
        <v>84</v>
      </c>
      <c r="J115" s="9" t="s">
        <v>84</v>
      </c>
      <c r="K115" s="9" t="s">
        <v>84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</sheetData>
  <mergeCells count="4">
    <mergeCell ref="A79:C79"/>
    <mergeCell ref="F79:K79"/>
    <mergeCell ref="A1:J1"/>
    <mergeCell ref="A14:J14"/>
  </mergeCells>
  <hyperlinks>
    <hyperlink ref="L1" location="Gráficos!A158" display="Gráficos" xr:uid="{C13ACDB5-40A2-45A4-92D1-9256BAC769F5}"/>
  </hyperlink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E61A4C86CCDC4EA76C48465B814091" ma:contentTypeVersion="2" ma:contentTypeDescription="Create a new document." ma:contentTypeScope="" ma:versionID="614a25598b5d090fdfa4d2dec24ca282">
  <xsd:schema xmlns:xsd="http://www.w3.org/2001/XMLSchema" xmlns:xs="http://www.w3.org/2001/XMLSchema" xmlns:p="http://schemas.microsoft.com/office/2006/metadata/properties" xmlns:ns2="ae805bea-7580-4c99-be02-28f709c6d1f0" targetNamespace="http://schemas.microsoft.com/office/2006/metadata/properties" ma:root="true" ma:fieldsID="f44a8637e001f5db3e24405a8ce84411" ns2:_="">
    <xsd:import namespace="ae805bea-7580-4c99-be02-28f709c6d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05bea-7580-4c99-be02-28f709c6d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07C29B-4B98-48A5-B310-DEE5BB797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805bea-7580-4c99-be02-28f709c6d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FBD10A-F0A4-4F29-933F-15AFF2BF08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F0EEFB-287B-4B13-8498-819675FD9E1E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ae805bea-7580-4c99-be02-28f709c6d1f0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ÍNDICE</vt:lpstr>
      <vt:lpstr>Ficha Técnica</vt:lpstr>
      <vt:lpstr>Resumen</vt:lpstr>
      <vt:lpstr>Gráficos</vt:lpstr>
      <vt:lpstr>1</vt:lpstr>
      <vt:lpstr>2</vt:lpstr>
      <vt:lpstr>3</vt:lpstr>
      <vt:lpstr>4</vt:lpstr>
      <vt:lpstr>5</vt:lpstr>
    </vt:vector>
  </TitlesOfParts>
  <Manager/>
  <Company>Ayuntamiento de Madrid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3. Bloque administración</dc:title>
  <dc:subject/>
  <dc:creator>Subdirección General de Calidad y Evaluación. Dirección General de Transparencia y Calidad</dc:creator>
  <cp:keywords/>
  <dc:description/>
  <cp:lastModifiedBy>Ayuntamiento de Madrid</cp:lastModifiedBy>
  <cp:revision/>
  <dcterms:created xsi:type="dcterms:W3CDTF">2019-05-23T12:05:41Z</dcterms:created>
  <dcterms:modified xsi:type="dcterms:W3CDTF">2022-07-06T12:27:33Z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0x01010045E61A4C86CCDC4EA76C48465B814091</vt:lpwstr>
  </property>
</Properties>
</file>