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https://madrid-my.sharepoint.com/personal/penascja_madrid_es/Documents/Homogeneizacion_ECVSSP_Mayo/Corregidos_para_publicar/"/>
    </mc:Choice>
  </mc:AlternateContent>
  <xr:revisionPtr revIDLastSave="9" documentId="8_{22257B00-79B0-4526-87C3-D682AE5FB4D7}" xr6:coauthVersionLast="47" xr6:coauthVersionMax="47" xr10:uidLastSave="{9C050755-A2DE-4436-8211-40DEBADBDE6C}"/>
  <bookViews>
    <workbookView xWindow="-120" yWindow="-120" windowWidth="29040" windowHeight="15840" xr2:uid="{00000000-000D-0000-FFFF-FFFF00000000}"/>
  </bookViews>
  <sheets>
    <sheet name="Portada" sheetId="80" r:id="rId1"/>
    <sheet name="ÍNDICE" sheetId="22" r:id="rId2"/>
    <sheet name="Ficha Técnica" sheetId="46" r:id="rId3"/>
    <sheet name="Resumen" sheetId="45" r:id="rId4"/>
    <sheet name="Gráficos" sheetId="81" r:id="rId5"/>
    <sheet name="1" sheetId="73" r:id="rId6"/>
    <sheet name="2" sheetId="74" r:id="rId7"/>
    <sheet name="3" sheetId="75" r:id="rId8"/>
    <sheet name="4" sheetId="77" r:id="rId9"/>
    <sheet name="5" sheetId="76" r:id="rId10"/>
    <sheet name="6" sheetId="78" r:id="rId11"/>
    <sheet name="7" sheetId="79" r:id="rId12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2" i="45" l="1"/>
  <c r="H12" i="45"/>
  <c r="I12" i="45"/>
  <c r="J12" i="45"/>
  <c r="K12" i="45"/>
  <c r="H11" i="45"/>
  <c r="I11" i="45"/>
  <c r="J11" i="45"/>
  <c r="K11" i="45"/>
  <c r="H10" i="45"/>
  <c r="I10" i="45"/>
  <c r="J10" i="45"/>
  <c r="K10" i="45"/>
  <c r="H9" i="45"/>
  <c r="I9" i="45"/>
  <c r="J9" i="45"/>
  <c r="K9" i="45"/>
  <c r="H8" i="45"/>
  <c r="I8" i="45"/>
  <c r="J8" i="45"/>
  <c r="K8" i="45"/>
  <c r="I7" i="45"/>
  <c r="J7" i="45"/>
  <c r="K7" i="45"/>
  <c r="H7" i="45"/>
  <c r="K6" i="45"/>
  <c r="J6" i="45"/>
  <c r="I6" i="45"/>
  <c r="H6" i="45"/>
  <c r="F12" i="45"/>
  <c r="I55" i="77"/>
  <c r="J55" i="75"/>
  <c r="I55" i="75"/>
  <c r="H55" i="75"/>
  <c r="J55" i="74"/>
  <c r="H55" i="74"/>
  <c r="I55" i="73"/>
  <c r="C6" i="45"/>
  <c r="B7" i="78"/>
  <c r="C7" i="78"/>
  <c r="D7" i="78"/>
  <c r="E7" i="78"/>
  <c r="F7" i="78"/>
  <c r="F6" i="45"/>
  <c r="G6" i="45"/>
  <c r="F7" i="45"/>
  <c r="G7" i="45"/>
  <c r="F8" i="45"/>
  <c r="G8" i="45"/>
  <c r="F9" i="45"/>
  <c r="G9" i="45"/>
  <c r="F10" i="45"/>
  <c r="G10" i="45"/>
  <c r="F11" i="45"/>
  <c r="G11" i="45"/>
  <c r="D6" i="45"/>
  <c r="E6" i="45"/>
  <c r="D7" i="45"/>
  <c r="E7" i="45"/>
  <c r="D8" i="45"/>
  <c r="E8" i="45"/>
  <c r="D9" i="45"/>
  <c r="E9" i="45"/>
  <c r="D10" i="45"/>
  <c r="E10" i="45"/>
  <c r="D11" i="45"/>
  <c r="E11" i="45"/>
  <c r="D12" i="45"/>
  <c r="E12" i="45"/>
  <c r="C12" i="45"/>
  <c r="C11" i="45"/>
  <c r="C10" i="45"/>
  <c r="C9" i="45"/>
  <c r="C8" i="45"/>
  <c r="C7" i="45"/>
  <c r="F7" i="74"/>
  <c r="D7" i="74"/>
  <c r="D7" i="75"/>
  <c r="E7" i="77"/>
  <c r="D7" i="77"/>
  <c r="E7" i="76"/>
  <c r="D7" i="76"/>
  <c r="K71" i="73"/>
  <c r="J71" i="73"/>
  <c r="I71" i="73"/>
  <c r="H71" i="73"/>
  <c r="G71" i="73"/>
  <c r="C71" i="73"/>
  <c r="B71" i="73"/>
  <c r="K67" i="73"/>
  <c r="J67" i="73"/>
  <c r="I67" i="73"/>
  <c r="H67" i="73"/>
  <c r="G67" i="73"/>
  <c r="C67" i="73"/>
  <c r="B67" i="73"/>
  <c r="K63" i="73"/>
  <c r="J63" i="73"/>
  <c r="I63" i="73"/>
  <c r="H63" i="73"/>
  <c r="G63" i="73"/>
  <c r="C63" i="73"/>
  <c r="B63" i="73"/>
  <c r="K59" i="73"/>
  <c r="J59" i="73"/>
  <c r="I59" i="73"/>
  <c r="H59" i="73"/>
  <c r="G59" i="73"/>
  <c r="C59" i="73"/>
  <c r="B59" i="73"/>
  <c r="K55" i="73"/>
  <c r="J55" i="73"/>
  <c r="H55" i="73"/>
  <c r="G55" i="73"/>
  <c r="C55" i="73"/>
  <c r="B55" i="73"/>
  <c r="K71" i="74"/>
  <c r="J71" i="74"/>
  <c r="I71" i="74"/>
  <c r="H71" i="74"/>
  <c r="G71" i="74"/>
  <c r="C71" i="74"/>
  <c r="B71" i="74"/>
  <c r="K67" i="74"/>
  <c r="J67" i="74"/>
  <c r="I67" i="74"/>
  <c r="H67" i="74"/>
  <c r="G67" i="74"/>
  <c r="C67" i="74"/>
  <c r="B67" i="74"/>
  <c r="K63" i="74"/>
  <c r="J63" i="74"/>
  <c r="I63" i="74"/>
  <c r="H63" i="74"/>
  <c r="G63" i="74"/>
  <c r="C63" i="74"/>
  <c r="B63" i="74"/>
  <c r="K59" i="74"/>
  <c r="J59" i="74"/>
  <c r="I59" i="74"/>
  <c r="H59" i="74"/>
  <c r="G59" i="74"/>
  <c r="C59" i="74"/>
  <c r="B59" i="74"/>
  <c r="K55" i="74"/>
  <c r="I55" i="74"/>
  <c r="G55" i="74"/>
  <c r="C55" i="74"/>
  <c r="B55" i="74"/>
  <c r="K71" i="75"/>
  <c r="J71" i="75"/>
  <c r="I71" i="75"/>
  <c r="H71" i="75"/>
  <c r="G71" i="75"/>
  <c r="C71" i="75"/>
  <c r="B71" i="75"/>
  <c r="K67" i="75"/>
  <c r="J67" i="75"/>
  <c r="I67" i="75"/>
  <c r="H67" i="75"/>
  <c r="G67" i="75"/>
  <c r="C67" i="75"/>
  <c r="B67" i="75"/>
  <c r="K63" i="75"/>
  <c r="J63" i="75"/>
  <c r="I63" i="75"/>
  <c r="H63" i="75"/>
  <c r="G63" i="75"/>
  <c r="C63" i="75"/>
  <c r="B63" i="75"/>
  <c r="K59" i="75"/>
  <c r="J59" i="75"/>
  <c r="I59" i="75"/>
  <c r="H59" i="75"/>
  <c r="G59" i="75"/>
  <c r="C59" i="75"/>
  <c r="B59" i="75"/>
  <c r="K55" i="75"/>
  <c r="G55" i="75"/>
  <c r="C55" i="75"/>
  <c r="B55" i="75"/>
  <c r="K71" i="77"/>
  <c r="J71" i="77"/>
  <c r="I71" i="77"/>
  <c r="H71" i="77"/>
  <c r="G71" i="77"/>
  <c r="C71" i="77"/>
  <c r="B71" i="77"/>
  <c r="K67" i="77"/>
  <c r="J67" i="77"/>
  <c r="I67" i="77"/>
  <c r="H67" i="77"/>
  <c r="G67" i="77"/>
  <c r="C67" i="77"/>
  <c r="B67" i="77"/>
  <c r="K63" i="77"/>
  <c r="J63" i="77"/>
  <c r="I63" i="77"/>
  <c r="H63" i="77"/>
  <c r="G63" i="77"/>
  <c r="C63" i="77"/>
  <c r="B63" i="77"/>
  <c r="K59" i="77"/>
  <c r="J59" i="77"/>
  <c r="I59" i="77"/>
  <c r="H59" i="77"/>
  <c r="G59" i="77"/>
  <c r="C59" i="77"/>
  <c r="B59" i="77"/>
  <c r="K55" i="77"/>
  <c r="J55" i="77"/>
  <c r="H55" i="77"/>
  <c r="G55" i="77"/>
  <c r="C55" i="77"/>
  <c r="B55" i="77"/>
  <c r="K71" i="76"/>
  <c r="J71" i="76"/>
  <c r="I71" i="76"/>
  <c r="H71" i="76"/>
  <c r="G71" i="76"/>
  <c r="C71" i="76"/>
  <c r="B71" i="76"/>
  <c r="K67" i="76"/>
  <c r="J67" i="76"/>
  <c r="I67" i="76"/>
  <c r="H67" i="76"/>
  <c r="G67" i="76"/>
  <c r="C67" i="76"/>
  <c r="B67" i="76"/>
  <c r="K63" i="76"/>
  <c r="J63" i="76"/>
  <c r="I63" i="76"/>
  <c r="H63" i="76"/>
  <c r="G63" i="76"/>
  <c r="C63" i="76"/>
  <c r="B63" i="76"/>
  <c r="K59" i="76"/>
  <c r="J59" i="76"/>
  <c r="I59" i="76"/>
  <c r="H59" i="76"/>
  <c r="G59" i="76"/>
  <c r="C59" i="76"/>
  <c r="B59" i="76"/>
  <c r="K55" i="76"/>
  <c r="J55" i="76"/>
  <c r="I55" i="76"/>
  <c r="H55" i="76"/>
  <c r="G55" i="76"/>
  <c r="C55" i="76"/>
  <c r="B55" i="76"/>
  <c r="K55" i="78"/>
  <c r="J55" i="78"/>
  <c r="I55" i="78"/>
  <c r="H55" i="78"/>
  <c r="G55" i="78"/>
  <c r="C55" i="78"/>
  <c r="B55" i="78"/>
  <c r="K71" i="78"/>
  <c r="J71" i="78"/>
  <c r="I71" i="78"/>
  <c r="H71" i="78"/>
  <c r="G71" i="78"/>
  <c r="C71" i="78"/>
  <c r="B71" i="78"/>
  <c r="K67" i="78"/>
  <c r="J67" i="78"/>
  <c r="I67" i="78"/>
  <c r="H67" i="78"/>
  <c r="G67" i="78"/>
  <c r="C67" i="78"/>
  <c r="B67" i="78"/>
  <c r="K63" i="78"/>
  <c r="J63" i="78"/>
  <c r="I63" i="78"/>
  <c r="H63" i="78"/>
  <c r="G63" i="78"/>
  <c r="C63" i="78"/>
  <c r="B63" i="78"/>
  <c r="K63" i="79"/>
  <c r="J63" i="79"/>
  <c r="I63" i="79"/>
  <c r="H63" i="79"/>
  <c r="G63" i="79"/>
  <c r="C63" i="79"/>
  <c r="B63" i="79"/>
  <c r="K59" i="79"/>
  <c r="J59" i="79"/>
  <c r="I59" i="79"/>
  <c r="H59" i="79"/>
  <c r="G59" i="79"/>
  <c r="C59" i="79"/>
  <c r="B59" i="79"/>
  <c r="I55" i="79"/>
  <c r="J55" i="79"/>
  <c r="K55" i="79"/>
  <c r="H55" i="79"/>
  <c r="G55" i="79"/>
  <c r="C55" i="79"/>
  <c r="B55" i="79"/>
  <c r="U24" i="79"/>
  <c r="T24" i="79"/>
  <c r="S24" i="79"/>
  <c r="R24" i="79"/>
  <c r="Q24" i="79"/>
  <c r="P24" i="79"/>
  <c r="O24" i="79"/>
  <c r="N24" i="79"/>
  <c r="M24" i="79"/>
  <c r="L24" i="79"/>
  <c r="K24" i="79"/>
  <c r="J24" i="79"/>
  <c r="I24" i="79"/>
  <c r="H24" i="79"/>
  <c r="G24" i="79"/>
  <c r="F24" i="79"/>
  <c r="E24" i="79"/>
  <c r="D24" i="79"/>
  <c r="C24" i="79"/>
  <c r="B24" i="79"/>
  <c r="U32" i="78"/>
  <c r="T32" i="78"/>
  <c r="S32" i="78"/>
  <c r="R32" i="78"/>
  <c r="Q32" i="78"/>
  <c r="P32" i="78"/>
  <c r="O32" i="78"/>
  <c r="N32" i="78"/>
  <c r="M32" i="78"/>
  <c r="L32" i="78"/>
  <c r="K32" i="78"/>
  <c r="J32" i="78"/>
  <c r="I32" i="78"/>
  <c r="H32" i="78"/>
  <c r="G32" i="78"/>
  <c r="F32" i="78"/>
  <c r="E32" i="78"/>
  <c r="D32" i="78"/>
  <c r="C32" i="78"/>
  <c r="B32" i="78"/>
  <c r="U28" i="78"/>
  <c r="T28" i="78"/>
  <c r="S28" i="78"/>
  <c r="R28" i="78"/>
  <c r="Q28" i="78"/>
  <c r="P28" i="78"/>
  <c r="O28" i="78"/>
  <c r="N28" i="78"/>
  <c r="M28" i="78"/>
  <c r="L28" i="78"/>
  <c r="K28" i="78"/>
  <c r="J28" i="78"/>
  <c r="I28" i="78"/>
  <c r="H28" i="78"/>
  <c r="G28" i="78"/>
  <c r="F28" i="78"/>
  <c r="E28" i="78"/>
  <c r="D28" i="78"/>
  <c r="C28" i="78"/>
  <c r="B28" i="78"/>
  <c r="U24" i="78"/>
  <c r="T24" i="78"/>
  <c r="S24" i="78"/>
  <c r="R24" i="78"/>
  <c r="Q24" i="78"/>
  <c r="P24" i="78"/>
  <c r="O24" i="78"/>
  <c r="N24" i="78"/>
  <c r="M24" i="78"/>
  <c r="L24" i="78"/>
  <c r="K24" i="78"/>
  <c r="J24" i="78"/>
  <c r="I24" i="78"/>
  <c r="H24" i="78"/>
  <c r="G24" i="78"/>
  <c r="F24" i="78"/>
  <c r="E24" i="78"/>
  <c r="D24" i="78"/>
  <c r="C24" i="78"/>
  <c r="B24" i="78"/>
  <c r="U32" i="76"/>
  <c r="T32" i="76"/>
  <c r="S32" i="76"/>
  <c r="R32" i="76"/>
  <c r="Q32" i="76"/>
  <c r="P32" i="76"/>
  <c r="O32" i="76"/>
  <c r="N32" i="76"/>
  <c r="M32" i="76"/>
  <c r="L32" i="76"/>
  <c r="K32" i="76"/>
  <c r="J32" i="76"/>
  <c r="I32" i="76"/>
  <c r="H32" i="76"/>
  <c r="G32" i="76"/>
  <c r="F32" i="76"/>
  <c r="E32" i="76"/>
  <c r="D32" i="76"/>
  <c r="C32" i="76"/>
  <c r="B32" i="76"/>
  <c r="U24" i="76"/>
  <c r="T24" i="76"/>
  <c r="S24" i="76"/>
  <c r="R24" i="76"/>
  <c r="Q24" i="76"/>
  <c r="P24" i="76"/>
  <c r="O24" i="76"/>
  <c r="N24" i="76"/>
  <c r="M24" i="76"/>
  <c r="L24" i="76"/>
  <c r="K24" i="76"/>
  <c r="J24" i="76"/>
  <c r="I24" i="76"/>
  <c r="H24" i="76"/>
  <c r="G24" i="76"/>
  <c r="F24" i="76"/>
  <c r="E24" i="76"/>
  <c r="D24" i="76"/>
  <c r="C24" i="76"/>
  <c r="B24" i="76"/>
  <c r="U28" i="76"/>
  <c r="T28" i="76"/>
  <c r="S28" i="76"/>
  <c r="R28" i="76"/>
  <c r="Q28" i="76"/>
  <c r="P28" i="76"/>
  <c r="O28" i="76"/>
  <c r="N28" i="76"/>
  <c r="M28" i="76"/>
  <c r="L28" i="76"/>
  <c r="K28" i="76"/>
  <c r="J28" i="76"/>
  <c r="I28" i="76"/>
  <c r="H28" i="76"/>
  <c r="G28" i="76"/>
  <c r="F28" i="76"/>
  <c r="E28" i="76"/>
  <c r="D28" i="76"/>
  <c r="C28" i="76"/>
  <c r="B28" i="76"/>
  <c r="U24" i="77"/>
  <c r="T24" i="77"/>
  <c r="S24" i="77"/>
  <c r="R24" i="77"/>
  <c r="Q24" i="77"/>
  <c r="P24" i="77"/>
  <c r="O24" i="77"/>
  <c r="N24" i="77"/>
  <c r="M24" i="77"/>
  <c r="L24" i="77"/>
  <c r="K24" i="77"/>
  <c r="J24" i="77"/>
  <c r="I24" i="77"/>
  <c r="H24" i="77"/>
  <c r="G24" i="77"/>
  <c r="F24" i="77"/>
  <c r="E24" i="77"/>
  <c r="D24" i="77"/>
  <c r="C24" i="77"/>
  <c r="B24" i="77"/>
  <c r="U28" i="77"/>
  <c r="T28" i="77"/>
  <c r="S28" i="77"/>
  <c r="R28" i="77"/>
  <c r="Q28" i="77"/>
  <c r="P28" i="77"/>
  <c r="O28" i="77"/>
  <c r="N28" i="77"/>
  <c r="M28" i="77"/>
  <c r="L28" i="77"/>
  <c r="K28" i="77"/>
  <c r="J28" i="77"/>
  <c r="I28" i="77"/>
  <c r="H28" i="77"/>
  <c r="G28" i="77"/>
  <c r="F28" i="77"/>
  <c r="E28" i="77"/>
  <c r="D28" i="77"/>
  <c r="C28" i="77"/>
  <c r="B28" i="77"/>
  <c r="U32" i="77"/>
  <c r="T32" i="77"/>
  <c r="S32" i="77"/>
  <c r="R32" i="77"/>
  <c r="Q32" i="77"/>
  <c r="P32" i="77"/>
  <c r="O32" i="77"/>
  <c r="N32" i="77"/>
  <c r="M32" i="77"/>
  <c r="L32" i="77"/>
  <c r="K32" i="77"/>
  <c r="J32" i="77"/>
  <c r="I32" i="77"/>
  <c r="H32" i="77"/>
  <c r="G32" i="77"/>
  <c r="F32" i="77"/>
  <c r="E32" i="77"/>
  <c r="D32" i="77"/>
  <c r="C32" i="77"/>
  <c r="B32" i="77"/>
  <c r="U32" i="75"/>
  <c r="T32" i="75"/>
  <c r="S32" i="75"/>
  <c r="R32" i="75"/>
  <c r="Q32" i="75"/>
  <c r="P32" i="75"/>
  <c r="O32" i="75"/>
  <c r="N32" i="75"/>
  <c r="M32" i="75"/>
  <c r="L32" i="75"/>
  <c r="K32" i="75"/>
  <c r="J32" i="75"/>
  <c r="I32" i="75"/>
  <c r="H32" i="75"/>
  <c r="G32" i="75"/>
  <c r="F32" i="75"/>
  <c r="E32" i="75"/>
  <c r="D32" i="75"/>
  <c r="C32" i="75"/>
  <c r="B32" i="75"/>
  <c r="U28" i="75"/>
  <c r="T28" i="75"/>
  <c r="S28" i="75"/>
  <c r="R28" i="75"/>
  <c r="Q28" i="75"/>
  <c r="P28" i="75"/>
  <c r="O28" i="75"/>
  <c r="N28" i="75"/>
  <c r="M28" i="75"/>
  <c r="L28" i="75"/>
  <c r="K28" i="75"/>
  <c r="J28" i="75"/>
  <c r="I28" i="75"/>
  <c r="H28" i="75"/>
  <c r="G28" i="75"/>
  <c r="F28" i="75"/>
  <c r="E28" i="75"/>
  <c r="D28" i="75"/>
  <c r="C28" i="75"/>
  <c r="B28" i="75"/>
  <c r="U24" i="75"/>
  <c r="T24" i="75"/>
  <c r="S24" i="75"/>
  <c r="R24" i="75"/>
  <c r="Q24" i="75"/>
  <c r="P24" i="75"/>
  <c r="O24" i="75"/>
  <c r="N24" i="75"/>
  <c r="M24" i="75"/>
  <c r="L24" i="75"/>
  <c r="K24" i="75"/>
  <c r="J24" i="75"/>
  <c r="I24" i="75"/>
  <c r="H24" i="75"/>
  <c r="G24" i="75"/>
  <c r="F24" i="75"/>
  <c r="E24" i="75"/>
  <c r="D24" i="75"/>
  <c r="C24" i="75"/>
  <c r="B24" i="75"/>
  <c r="U32" i="73"/>
  <c r="T32" i="73"/>
  <c r="S32" i="73"/>
  <c r="R32" i="73"/>
  <c r="Q32" i="73"/>
  <c r="P32" i="73"/>
  <c r="O32" i="73"/>
  <c r="N32" i="73"/>
  <c r="M32" i="73"/>
  <c r="L32" i="73"/>
  <c r="K32" i="73"/>
  <c r="J32" i="73"/>
  <c r="I32" i="73"/>
  <c r="H32" i="73"/>
  <c r="G32" i="73"/>
  <c r="F32" i="73"/>
  <c r="E32" i="73"/>
  <c r="D32" i="73"/>
  <c r="C32" i="73"/>
  <c r="B32" i="73"/>
  <c r="U28" i="73"/>
  <c r="T28" i="73"/>
  <c r="S28" i="73"/>
  <c r="R28" i="73"/>
  <c r="Q28" i="73"/>
  <c r="P28" i="73"/>
  <c r="O28" i="73"/>
  <c r="N28" i="73"/>
  <c r="M28" i="73"/>
  <c r="L28" i="73"/>
  <c r="K28" i="73"/>
  <c r="J28" i="73"/>
  <c r="I28" i="73"/>
  <c r="H28" i="73"/>
  <c r="G28" i="73"/>
  <c r="F28" i="73"/>
  <c r="E28" i="73"/>
  <c r="D28" i="73"/>
  <c r="C28" i="73"/>
  <c r="B28" i="73"/>
  <c r="U24" i="73"/>
  <c r="T24" i="73"/>
  <c r="S24" i="73"/>
  <c r="R24" i="73"/>
  <c r="Q24" i="73"/>
  <c r="P24" i="73"/>
  <c r="O24" i="73"/>
  <c r="N24" i="73"/>
  <c r="M24" i="73"/>
  <c r="L24" i="73"/>
  <c r="K24" i="73"/>
  <c r="J24" i="73"/>
  <c r="I24" i="73"/>
  <c r="H24" i="73"/>
  <c r="G24" i="73"/>
  <c r="F24" i="73"/>
  <c r="E24" i="73"/>
  <c r="D24" i="73"/>
  <c r="C24" i="73"/>
  <c r="B24" i="73"/>
  <c r="U32" i="74"/>
  <c r="T32" i="74"/>
  <c r="S32" i="74"/>
  <c r="R32" i="74"/>
  <c r="Q32" i="74"/>
  <c r="P32" i="74"/>
  <c r="O32" i="74"/>
  <c r="N32" i="74"/>
  <c r="M32" i="74"/>
  <c r="L32" i="74"/>
  <c r="K32" i="74"/>
  <c r="J32" i="74"/>
  <c r="I32" i="74"/>
  <c r="H32" i="74"/>
  <c r="G32" i="74"/>
  <c r="F32" i="74"/>
  <c r="E32" i="74"/>
  <c r="D32" i="74"/>
  <c r="C32" i="74"/>
  <c r="B32" i="74"/>
  <c r="U28" i="74"/>
  <c r="T28" i="74"/>
  <c r="S28" i="74"/>
  <c r="R28" i="74"/>
  <c r="Q28" i="74"/>
  <c r="P28" i="74"/>
  <c r="O28" i="74"/>
  <c r="N28" i="74"/>
  <c r="M28" i="74"/>
  <c r="L28" i="74"/>
  <c r="K28" i="74"/>
  <c r="J28" i="74"/>
  <c r="I28" i="74"/>
  <c r="H28" i="74"/>
  <c r="G28" i="74"/>
  <c r="F28" i="74"/>
  <c r="E28" i="74"/>
  <c r="D28" i="74"/>
  <c r="C28" i="74"/>
  <c r="B28" i="74"/>
  <c r="U24" i="74"/>
  <c r="T24" i="74"/>
  <c r="S24" i="74"/>
  <c r="R24" i="74"/>
  <c r="Q24" i="74"/>
  <c r="P24" i="74"/>
  <c r="O24" i="74"/>
  <c r="N24" i="74"/>
  <c r="M24" i="74"/>
  <c r="L24" i="74"/>
  <c r="K24" i="74"/>
  <c r="J24" i="74"/>
  <c r="I24" i="74"/>
  <c r="H24" i="74"/>
  <c r="G24" i="74"/>
  <c r="F24" i="74"/>
  <c r="E24" i="74"/>
  <c r="D24" i="74"/>
  <c r="C24" i="74"/>
  <c r="B24" i="74"/>
  <c r="U20" i="79"/>
  <c r="T20" i="79"/>
  <c r="S20" i="79"/>
  <c r="R20" i="79"/>
  <c r="Q20" i="79"/>
  <c r="P20" i="79"/>
  <c r="O20" i="79"/>
  <c r="N20" i="79"/>
  <c r="M20" i="79"/>
  <c r="L20" i="79"/>
  <c r="K20" i="79"/>
  <c r="J20" i="79"/>
  <c r="I20" i="79"/>
  <c r="H20" i="79"/>
  <c r="G20" i="79"/>
  <c r="F20" i="79"/>
  <c r="E20" i="79"/>
  <c r="D20" i="79"/>
  <c r="C20" i="79"/>
  <c r="B20" i="79"/>
  <c r="U16" i="79"/>
  <c r="T16" i="79"/>
  <c r="S16" i="79"/>
  <c r="R16" i="79"/>
  <c r="Q16" i="79"/>
  <c r="P16" i="79"/>
  <c r="O16" i="79"/>
  <c r="N16" i="79"/>
  <c r="M16" i="79"/>
  <c r="L16" i="79"/>
  <c r="K16" i="79"/>
  <c r="J16" i="79"/>
  <c r="I16" i="79"/>
  <c r="H16" i="79"/>
  <c r="G16" i="79"/>
  <c r="F16" i="79"/>
  <c r="E16" i="79"/>
  <c r="D16" i="79"/>
  <c r="B16" i="79"/>
  <c r="D7" i="79"/>
  <c r="C7" i="79"/>
  <c r="B7" i="79"/>
  <c r="U20" i="78"/>
  <c r="T20" i="78"/>
  <c r="S20" i="78"/>
  <c r="R20" i="78"/>
  <c r="Q20" i="78"/>
  <c r="P20" i="78"/>
  <c r="O20" i="78"/>
  <c r="N20" i="78"/>
  <c r="M20" i="78"/>
  <c r="L20" i="78"/>
  <c r="K20" i="78"/>
  <c r="J20" i="78"/>
  <c r="I20" i="78"/>
  <c r="H20" i="78"/>
  <c r="G20" i="78"/>
  <c r="F20" i="78"/>
  <c r="E20" i="78"/>
  <c r="D20" i="78"/>
  <c r="C20" i="78"/>
  <c r="B20" i="78"/>
  <c r="U16" i="78"/>
  <c r="T16" i="78"/>
  <c r="S16" i="78"/>
  <c r="R16" i="78"/>
  <c r="Q16" i="78"/>
  <c r="P16" i="78"/>
  <c r="O16" i="78"/>
  <c r="N16" i="78"/>
  <c r="M16" i="78"/>
  <c r="L16" i="78"/>
  <c r="K16" i="78"/>
  <c r="J16" i="78"/>
  <c r="I16" i="78"/>
  <c r="H16" i="78"/>
  <c r="G16" i="78"/>
  <c r="F16" i="78"/>
  <c r="E16" i="78"/>
  <c r="D16" i="78"/>
  <c r="C16" i="78"/>
  <c r="B16" i="78"/>
  <c r="U20" i="76"/>
  <c r="T20" i="76"/>
  <c r="S20" i="76"/>
  <c r="R20" i="76"/>
  <c r="Q20" i="76"/>
  <c r="P20" i="76"/>
  <c r="O20" i="76"/>
  <c r="N20" i="76"/>
  <c r="M20" i="76"/>
  <c r="L20" i="76"/>
  <c r="K20" i="76"/>
  <c r="J20" i="76"/>
  <c r="I20" i="76"/>
  <c r="H20" i="76"/>
  <c r="G20" i="76"/>
  <c r="F20" i="76"/>
  <c r="E20" i="76"/>
  <c r="D20" i="76"/>
  <c r="C20" i="76"/>
  <c r="B20" i="76"/>
  <c r="U16" i="76"/>
  <c r="T16" i="76"/>
  <c r="S16" i="76"/>
  <c r="R16" i="76"/>
  <c r="Q16" i="76"/>
  <c r="P16" i="76"/>
  <c r="O16" i="76"/>
  <c r="N16" i="76"/>
  <c r="M16" i="76"/>
  <c r="L16" i="76"/>
  <c r="K16" i="76"/>
  <c r="J16" i="76"/>
  <c r="I16" i="76"/>
  <c r="H16" i="76"/>
  <c r="G16" i="76"/>
  <c r="F16" i="76"/>
  <c r="E16" i="76"/>
  <c r="D16" i="76"/>
  <c r="C16" i="76"/>
  <c r="B16" i="76"/>
  <c r="F7" i="76"/>
  <c r="C7" i="76"/>
  <c r="B7" i="76"/>
  <c r="U20" i="77"/>
  <c r="T20" i="77"/>
  <c r="S20" i="77"/>
  <c r="R20" i="77"/>
  <c r="Q20" i="77"/>
  <c r="P20" i="77"/>
  <c r="O20" i="77"/>
  <c r="N20" i="77"/>
  <c r="M20" i="77"/>
  <c r="L20" i="77"/>
  <c r="K20" i="77"/>
  <c r="J20" i="77"/>
  <c r="I20" i="77"/>
  <c r="H20" i="77"/>
  <c r="G20" i="77"/>
  <c r="F20" i="77"/>
  <c r="E20" i="77"/>
  <c r="D20" i="77"/>
  <c r="C20" i="77"/>
  <c r="B20" i="77"/>
  <c r="U16" i="77"/>
  <c r="T16" i="77"/>
  <c r="S16" i="77"/>
  <c r="R16" i="77"/>
  <c r="Q16" i="77"/>
  <c r="P16" i="77"/>
  <c r="O16" i="77"/>
  <c r="N16" i="77"/>
  <c r="M16" i="77"/>
  <c r="L16" i="77"/>
  <c r="K16" i="77"/>
  <c r="J16" i="77"/>
  <c r="I16" i="77"/>
  <c r="H16" i="77"/>
  <c r="G16" i="77"/>
  <c r="F16" i="77"/>
  <c r="E16" i="77"/>
  <c r="D16" i="77"/>
  <c r="C16" i="77"/>
  <c r="B16" i="77"/>
  <c r="F7" i="77"/>
  <c r="C7" i="77"/>
  <c r="B7" i="77"/>
  <c r="U20" i="75"/>
  <c r="T20" i="75"/>
  <c r="S20" i="75"/>
  <c r="R20" i="75"/>
  <c r="Q20" i="75"/>
  <c r="P20" i="75"/>
  <c r="O20" i="75"/>
  <c r="N20" i="75"/>
  <c r="M20" i="75"/>
  <c r="L20" i="75"/>
  <c r="K20" i="75"/>
  <c r="J20" i="75"/>
  <c r="I20" i="75"/>
  <c r="H20" i="75"/>
  <c r="G20" i="75"/>
  <c r="F20" i="75"/>
  <c r="E20" i="75"/>
  <c r="D20" i="75"/>
  <c r="C20" i="75"/>
  <c r="B20" i="75"/>
  <c r="U16" i="75"/>
  <c r="T16" i="75"/>
  <c r="S16" i="75"/>
  <c r="R16" i="75"/>
  <c r="Q16" i="75"/>
  <c r="P16" i="75"/>
  <c r="O16" i="75"/>
  <c r="N16" i="75"/>
  <c r="M16" i="75"/>
  <c r="L16" i="75"/>
  <c r="K16" i="75"/>
  <c r="J16" i="75"/>
  <c r="I16" i="75"/>
  <c r="H16" i="75"/>
  <c r="G16" i="75"/>
  <c r="F16" i="75"/>
  <c r="E16" i="75"/>
  <c r="D16" i="75"/>
  <c r="C16" i="75"/>
  <c r="B16" i="75"/>
  <c r="F7" i="75"/>
  <c r="E7" i="75"/>
  <c r="C7" i="75"/>
  <c r="B7" i="75"/>
  <c r="U20" i="74"/>
  <c r="T20" i="74"/>
  <c r="S20" i="74"/>
  <c r="R20" i="74"/>
  <c r="Q20" i="74"/>
  <c r="P20" i="74"/>
  <c r="O20" i="74"/>
  <c r="N20" i="74"/>
  <c r="M20" i="74"/>
  <c r="L20" i="74"/>
  <c r="K20" i="74"/>
  <c r="J20" i="74"/>
  <c r="I20" i="74"/>
  <c r="H20" i="74"/>
  <c r="G20" i="74"/>
  <c r="F20" i="74"/>
  <c r="E20" i="74"/>
  <c r="D20" i="74"/>
  <c r="C20" i="74"/>
  <c r="B20" i="74"/>
  <c r="U16" i="74"/>
  <c r="T16" i="74"/>
  <c r="S16" i="74"/>
  <c r="R16" i="74"/>
  <c r="Q16" i="74"/>
  <c r="P16" i="74"/>
  <c r="O16" i="74"/>
  <c r="N16" i="74"/>
  <c r="M16" i="74"/>
  <c r="L16" i="74"/>
  <c r="K16" i="74"/>
  <c r="J16" i="74"/>
  <c r="I16" i="74"/>
  <c r="H16" i="74"/>
  <c r="G16" i="74"/>
  <c r="F16" i="74"/>
  <c r="E16" i="74"/>
  <c r="D16" i="74"/>
  <c r="C16" i="74"/>
  <c r="B16" i="74"/>
  <c r="E7" i="74"/>
  <c r="C7" i="74"/>
  <c r="B7" i="74"/>
  <c r="U20" i="73"/>
  <c r="T20" i="73"/>
  <c r="S20" i="73"/>
  <c r="R20" i="73"/>
  <c r="Q20" i="73"/>
  <c r="P20" i="73"/>
  <c r="O20" i="73"/>
  <c r="N20" i="73"/>
  <c r="M20" i="73"/>
  <c r="L20" i="73"/>
  <c r="K20" i="73"/>
  <c r="J20" i="73"/>
  <c r="I20" i="73"/>
  <c r="H20" i="73"/>
  <c r="G20" i="73"/>
  <c r="F20" i="73"/>
  <c r="E20" i="73"/>
  <c r="D20" i="73"/>
  <c r="C20" i="73"/>
  <c r="B20" i="73"/>
  <c r="U16" i="73"/>
  <c r="T16" i="73"/>
  <c r="S16" i="73"/>
  <c r="R16" i="73"/>
  <c r="Q16" i="73"/>
  <c r="P16" i="73"/>
  <c r="O16" i="73"/>
  <c r="N16" i="73"/>
  <c r="M16" i="73"/>
  <c r="L16" i="73"/>
  <c r="K16" i="73"/>
  <c r="J16" i="73"/>
  <c r="I16" i="73"/>
  <c r="H16" i="73"/>
  <c r="G16" i="73"/>
  <c r="F16" i="73"/>
  <c r="E16" i="73"/>
  <c r="D16" i="73"/>
  <c r="C16" i="73"/>
  <c r="B16" i="73"/>
  <c r="F7" i="73"/>
  <c r="E7" i="73"/>
  <c r="D7" i="73"/>
  <c r="C7" i="73"/>
  <c r="B7" i="73"/>
</calcChain>
</file>

<file path=xl/sharedStrings.xml><?xml version="1.0" encoding="utf-8"?>
<sst xmlns="http://schemas.openxmlformats.org/spreadsheetml/2006/main" count="5082" uniqueCount="100">
  <si>
    <t>Bloque Participación ciudadana</t>
  </si>
  <si>
    <t>Participación ciudadana</t>
  </si>
  <si>
    <t>1. ¿Cree usted que el ayuntamiento facilita que la ciudadanía pueda participar en las decisiones que adopta?</t>
  </si>
  <si>
    <t>2. ¿Cree usted que el ayuntamiento toma en consideración las opiniones de la ciudadanía?</t>
  </si>
  <si>
    <t>3. ¿Tiene interés en participar en los asuntos municipales?</t>
  </si>
  <si>
    <t>4. Durante los últimos 12 meses, ¿ha participado en alguna consulta ciudadana?*</t>
  </si>
  <si>
    <t>5. ¿Pertenece a alguna asociación o entidad, ya sea deportiva,  sindical…?</t>
  </si>
  <si>
    <t>6.¿Pertenece a algún órgano de participación local…?*</t>
  </si>
  <si>
    <t>7. ¿Conoce el portal de Gobierno Abierto decide.madrid.es?</t>
  </si>
  <si>
    <t>Indicadores Sintéticos: Ficha técnica</t>
  </si>
  <si>
    <t>Características de la muestra</t>
  </si>
  <si>
    <t>Ciudad de Madrid</t>
  </si>
  <si>
    <t>Factor de 
ponderación</t>
  </si>
  <si>
    <t>Tratamiento estadístico</t>
  </si>
  <si>
    <t>Ponderación</t>
  </si>
  <si>
    <t>Para el tratamiento homogeneo de todas las ediciones se ha realizado una ponderación distrital, sexo y edad en todas ellas</t>
  </si>
  <si>
    <t>Fórmulas</t>
  </si>
  <si>
    <t>3 categorías de respuesta</t>
  </si>
  <si>
    <t>4 categorías de respuesta</t>
  </si>
  <si>
    <t>5 categorías de respuesta</t>
  </si>
  <si>
    <t>Modificaciones en preguntas</t>
  </si>
  <si>
    <t>Cambio en las categorías de respuesta</t>
  </si>
  <si>
    <t>En aquellos casos en los que las categoría de respuesta sean diferentes se marcará con dos asteriscos (**) y se análizará la pregunta teniendo en cuenta la fórmula que de respuesta en función a su número de respuestas.</t>
  </si>
  <si>
    <t>Pregunta no disponible</t>
  </si>
  <si>
    <t>Aquellas preguntas que no tengan una equivalente en alguna edición se marcarán como NA.</t>
  </si>
  <si>
    <t>Indicadores: Participación ciudadana</t>
  </si>
  <si>
    <t>Nº Hoja</t>
  </si>
  <si>
    <t>Indicador (% de respuestas  "Sí")</t>
  </si>
  <si>
    <t>Observaciones</t>
  </si>
  <si>
    <t>¿Cree usted que el ayuntamiento facilita que la ciudadanía pueda participar en las decisiones que adopta?</t>
  </si>
  <si>
    <t>¿Cree usted que el ayuntamiento toma en consideración las opiniones de la ciudadanía?</t>
  </si>
  <si>
    <t xml:space="preserve"> ¿Tiene interés en participar en los asuntos municipales?</t>
  </si>
  <si>
    <t>Durante los últimos 12 meses, ¿ha participado en alguna consulta ciudadana?*</t>
  </si>
  <si>
    <t xml:space="preserve"> ¿Pertenece a alguna asociación o entidad, ya sea deportiva,  sindical…?</t>
  </si>
  <si>
    <t>¿Pertenece a algún órgano de participación local…?*</t>
  </si>
  <si>
    <t>¿Conoce el portal de Gobierno Abierto decide.madrid.es?</t>
  </si>
  <si>
    <t>Resultados</t>
  </si>
  <si>
    <t xml:space="preserve">Si </t>
  </si>
  <si>
    <t>NA</t>
  </si>
  <si>
    <t>No</t>
  </si>
  <si>
    <t>1. Distritos</t>
  </si>
  <si>
    <t>Centro</t>
  </si>
  <si>
    <t>Arganzuela</t>
  </si>
  <si>
    <t>Retiro</t>
  </si>
  <si>
    <t>Salamanca</t>
  </si>
  <si>
    <t>Chamartín</t>
  </si>
  <si>
    <t>Tetuan</t>
  </si>
  <si>
    <t>Chamberí</t>
  </si>
  <si>
    <t>Fuencarral</t>
  </si>
  <si>
    <t>Moncloa</t>
  </si>
  <si>
    <t>Latina</t>
  </si>
  <si>
    <t>Carabanchel</t>
  </si>
  <si>
    <t>Usera</t>
  </si>
  <si>
    <t>Puente de Vallecas</t>
  </si>
  <si>
    <t>Moratalaz</t>
  </si>
  <si>
    <t>Ciudad lineal</t>
  </si>
  <si>
    <t>Hortaleza</t>
  </si>
  <si>
    <t>Villaverde</t>
  </si>
  <si>
    <t>Villa de Vallecas</t>
  </si>
  <si>
    <t>Vicalvaro</t>
  </si>
  <si>
    <t>San Blas-Canillejas</t>
  </si>
  <si>
    <t>Barajas</t>
  </si>
  <si>
    <t>Sí</t>
  </si>
  <si>
    <t>2. Aspectos sociodemográficos</t>
  </si>
  <si>
    <t>Sexo</t>
  </si>
  <si>
    <t>Edad rangos</t>
  </si>
  <si>
    <t>Hombres</t>
  </si>
  <si>
    <t>Mujeres</t>
  </si>
  <si>
    <t>18-29 años</t>
  </si>
  <si>
    <t>30-44 años</t>
  </si>
  <si>
    <t>45-54 años</t>
  </si>
  <si>
    <t>55-64 años</t>
  </si>
  <si>
    <t>Más 65 años</t>
  </si>
  <si>
    <t>2012**</t>
  </si>
  <si>
    <t>INDICADORES ESTRATÉGICOS</t>
  </si>
  <si>
    <t>Indicador 1. ¿Cree usted que el ayuntamiento facilita que la ciudadanía pueda participar en las decisiones que adopta?</t>
  </si>
  <si>
    <t>GRÁFICOS</t>
  </si>
  <si>
    <t>NS/NC</t>
  </si>
  <si>
    <t>Indicador 1. ¿Cree usted que el ayuntamiento facilita que la ciudadanía pueda participar en las decisiones que adopta? por variables SOCIODEMOGRÁFICAS</t>
  </si>
  <si>
    <t>16-29 años</t>
  </si>
  <si>
    <t>Indicador 2. ¿Cree usted que el ayuntamiento toma en consideración las opiniones de la ciudadanía?</t>
  </si>
  <si>
    <t>Indicador 3.   ¿Tiene interés en participar en los asuntos municipales?</t>
  </si>
  <si>
    <t>Indicador 3.  ¿Tiene interés en participar en los asuntos municipales? por variables SOCIODEMOGRÁFICAS</t>
  </si>
  <si>
    <t>Indicador 4.Durante los últimos 12 meses, ¿ha participado en alguna consulta ciudadana?*</t>
  </si>
  <si>
    <t>Indicador 4.Durante los últimos 12 meses, ¿ha participado en alguna consulta ciudadana?* Por variables SOCIODEMOGRÁFICAS</t>
  </si>
  <si>
    <t>2014**</t>
  </si>
  <si>
    <t>Indicador 5.  ¿Pertenece a alguna asociación o entidad, ya sea deportiva,  sindical…?</t>
  </si>
  <si>
    <t>Indicador 6.  ¿Pertenece a algún órgano de participación local…?*</t>
  </si>
  <si>
    <t>Indicador 7. ¿Conoce el portal de Gobierno Abierto decide.madrid.es?</t>
  </si>
  <si>
    <t>c</t>
  </si>
  <si>
    <t>Indicador estratégico de Percepción de la voluntad de facilitar la participación ciudadana por el Ayuntamiento de Madrid</t>
  </si>
  <si>
    <t>¿Tiene interés en participar en los asuntos municipales?</t>
  </si>
  <si>
    <t>Durante los últimos 12 meses, ¿ha participado en alguna consulta ciudadana?</t>
  </si>
  <si>
    <t>¿Pertenece a alguna asociación o entidad, ya sea deportiva,  sindical…?</t>
  </si>
  <si>
    <t>Indicador 5. ¿Pertenece a alguna asociación o entidad, ya sea deportiva,  sindical…? por variables SOCIODEMOGRÁFICAS</t>
  </si>
  <si>
    <t>Indicador 6.   ¿Pertenece a algún órgano de participación local…?* por variables SOCIODEMOGRÁFICAS</t>
  </si>
  <si>
    <t>Indicador 7. ¿Conoce el portal de Gobierno Abierto decide.madrid.es? por variables SOCIODEMOGRÁFICAS</t>
  </si>
  <si>
    <t>Tetuán</t>
  </si>
  <si>
    <t>Vicálvaro</t>
  </si>
  <si>
    <t>Indicador 2.  ¿Cree usted que el ayuntamiento toma en consideración las opiniones de la ciudadanía? Por variables SOCIODEMOGRÁFICAS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</si>
</sst>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3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entury Gothic"/>
      <family val="2"/>
    </font>
    <font>
      <b/>
      <sz val="10"/>
      <color rgb="FF003DF6"/>
      <name val="Century Gothic"/>
      <family val="2"/>
    </font>
    <font>
      <sz val="9"/>
      <color indexed="8"/>
      <name val="Century Gothic"/>
      <family val="2"/>
    </font>
    <font>
      <b/>
      <sz val="10"/>
      <color theme="0"/>
      <name val="Century Gothic"/>
      <family val="2"/>
    </font>
    <font>
      <sz val="10"/>
      <color rgb="FF003DF6"/>
      <name val="Century Gothic"/>
      <family val="2"/>
    </font>
    <font>
      <sz val="9"/>
      <color theme="0"/>
      <name val="Century Gothic"/>
      <family val="2"/>
    </font>
    <font>
      <sz val="10"/>
      <color rgb="FF000000"/>
      <name val="Times New Roman"/>
      <family val="1"/>
    </font>
    <font>
      <sz val="8"/>
      <name val="Arial"/>
      <family val="2"/>
    </font>
    <font>
      <b/>
      <sz val="10"/>
      <name val="Century Gothic"/>
      <family val="2"/>
    </font>
    <font>
      <sz val="10"/>
      <color theme="0"/>
      <name val="Century Gothic"/>
      <family val="2"/>
    </font>
    <font>
      <u/>
      <sz val="10"/>
      <color theme="10"/>
      <name val="Arial"/>
      <family val="2"/>
    </font>
    <font>
      <b/>
      <sz val="10"/>
      <color theme="1"/>
      <name val="Century Gothic"/>
      <family val="2"/>
    </font>
    <font>
      <sz val="10"/>
      <color theme="1"/>
      <name val="Century Gothic"/>
      <family val="2"/>
    </font>
    <font>
      <sz val="9"/>
      <color rgb="FFFF0000"/>
      <name val="Century Gothic"/>
      <family val="2"/>
    </font>
    <font>
      <b/>
      <sz val="10"/>
      <color theme="0"/>
      <name val="Arial"/>
      <family val="2"/>
    </font>
    <font>
      <sz val="9"/>
      <name val="Century Gothic"/>
      <family val="2"/>
    </font>
    <font>
      <sz val="10"/>
      <color theme="0"/>
      <name val="Arial"/>
      <family val="2"/>
    </font>
    <font>
      <sz val="10"/>
      <color theme="1"/>
      <name val="Arial"/>
      <family val="2"/>
    </font>
    <font>
      <b/>
      <u/>
      <sz val="11"/>
      <color theme="0"/>
      <name val="Century Gothic"/>
      <family val="2"/>
    </font>
  </fonts>
  <fills count="10">
    <fill>
      <patternFill patternType="none"/>
    </fill>
    <fill>
      <patternFill patternType="gray125"/>
    </fill>
    <fill>
      <patternFill patternType="solid">
        <fgColor rgb="FF003DF6"/>
        <bgColor indexed="64"/>
      </patternFill>
    </fill>
    <fill>
      <patternFill patternType="solid">
        <fgColor rgb="FF7596FF"/>
        <bgColor indexed="64"/>
      </patternFill>
    </fill>
    <fill>
      <patternFill patternType="solid">
        <fgColor rgb="FFB7C8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002060"/>
        <bgColor indexed="64"/>
      </patternFill>
    </fill>
  </fills>
  <borders count="27">
    <border>
      <left/>
      <right/>
      <top/>
      <bottom/>
      <diagonal/>
    </border>
    <border>
      <left/>
      <right style="medium">
        <color indexed="64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8"/>
      </bottom>
      <diagonal/>
    </border>
    <border>
      <left/>
      <right style="medium">
        <color indexed="64"/>
      </right>
      <top style="thin">
        <color indexed="8"/>
      </top>
      <bottom/>
      <diagonal/>
    </border>
    <border>
      <left/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E0E0E0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rgb="FF000000"/>
      </bottom>
      <diagonal/>
    </border>
  </borders>
  <cellStyleXfs count="964">
    <xf numFmtId="0" fontId="0" fillId="0" borderId="0"/>
    <xf numFmtId="0" fontId="19" fillId="0" borderId="0"/>
    <xf numFmtId="9" fontId="18" fillId="0" borderId="0" applyFont="0" applyFill="0" applyBorder="0" applyAlignment="0" applyProtection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0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</cellStyleXfs>
  <cellXfs count="99">
    <xf numFmtId="0" fontId="0" fillId="0" borderId="0" xfId="0"/>
    <xf numFmtId="0" fontId="20" fillId="0" borderId="0" xfId="0" applyFont="1"/>
    <xf numFmtId="0" fontId="21" fillId="0" borderId="0" xfId="0" applyFont="1"/>
    <xf numFmtId="0" fontId="22" fillId="4" borderId="5" xfId="1" applyFont="1" applyFill="1" applyBorder="1" applyAlignment="1">
      <alignment horizontal="left" vertical="top" wrapText="1"/>
    </xf>
    <xf numFmtId="0" fontId="22" fillId="4" borderId="6" xfId="1" applyFont="1" applyFill="1" applyBorder="1" applyAlignment="1">
      <alignment horizontal="left" vertical="top" wrapText="1"/>
    </xf>
    <xf numFmtId="10" fontId="22" fillId="4" borderId="1" xfId="2" applyNumberFormat="1" applyFont="1" applyFill="1" applyBorder="1" applyAlignment="1">
      <alignment horizontal="left" vertical="top" wrapText="1"/>
    </xf>
    <xf numFmtId="10" fontId="22" fillId="4" borderId="3" xfId="2" applyNumberFormat="1" applyFont="1" applyFill="1" applyBorder="1" applyAlignment="1">
      <alignment horizontal="left" vertical="top" wrapText="1"/>
    </xf>
    <xf numFmtId="10" fontId="22" fillId="4" borderId="4" xfId="2" applyNumberFormat="1" applyFont="1" applyFill="1" applyBorder="1" applyAlignment="1">
      <alignment horizontal="left" vertical="top" wrapText="1"/>
    </xf>
    <xf numFmtId="10" fontId="22" fillId="4" borderId="8" xfId="2" applyNumberFormat="1" applyFont="1" applyFill="1" applyBorder="1" applyAlignment="1">
      <alignment horizontal="left" vertical="top" wrapText="1"/>
    </xf>
    <xf numFmtId="10" fontId="22" fillId="4" borderId="9" xfId="2" applyNumberFormat="1" applyFont="1" applyFill="1" applyBorder="1" applyAlignment="1">
      <alignment horizontal="left" vertical="top" wrapText="1"/>
    </xf>
    <xf numFmtId="0" fontId="23" fillId="2" borderId="0" xfId="0" applyFont="1" applyFill="1" applyAlignment="1">
      <alignment vertical="center"/>
    </xf>
    <xf numFmtId="0" fontId="20" fillId="2" borderId="0" xfId="0" applyFont="1" applyFill="1" applyAlignment="1">
      <alignment vertical="center"/>
    </xf>
    <xf numFmtId="0" fontId="20" fillId="0" borderId="0" xfId="0" applyFont="1" applyAlignment="1">
      <alignment vertical="center"/>
    </xf>
    <xf numFmtId="0" fontId="20" fillId="4" borderId="0" xfId="0" applyFont="1" applyFill="1"/>
    <xf numFmtId="0" fontId="20" fillId="0" borderId="0" xfId="0" applyFont="1" applyAlignment="1">
      <alignment horizontal="left" vertical="center" wrapText="1"/>
    </xf>
    <xf numFmtId="0" fontId="20" fillId="0" borderId="0" xfId="0" applyFont="1" applyAlignment="1">
      <alignment horizontal="center" vertical="center"/>
    </xf>
    <xf numFmtId="0" fontId="32" fillId="0" borderId="0" xfId="0" applyFont="1"/>
    <xf numFmtId="10" fontId="20" fillId="0" borderId="0" xfId="0" applyNumberFormat="1" applyFont="1"/>
    <xf numFmtId="0" fontId="20" fillId="0" borderId="0" xfId="0" applyFont="1" applyAlignment="1">
      <alignment vertical="center" wrapText="1"/>
    </xf>
    <xf numFmtId="0" fontId="23" fillId="2" borderId="0" xfId="0" applyFont="1" applyFill="1" applyAlignment="1">
      <alignment horizontal="left" vertical="center"/>
    </xf>
    <xf numFmtId="0" fontId="24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0" fontId="21" fillId="0" borderId="14" xfId="0" applyFont="1" applyBorder="1"/>
    <xf numFmtId="0" fontId="20" fillId="5" borderId="0" xfId="0" applyFont="1" applyFill="1"/>
    <xf numFmtId="0" fontId="23" fillId="2" borderId="0" xfId="0" applyFont="1" applyFill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2" fillId="4" borderId="0" xfId="1" applyFont="1" applyFill="1" applyAlignment="1">
      <alignment horizontal="center" vertical="center" wrapText="1"/>
    </xf>
    <xf numFmtId="0" fontId="23" fillId="2" borderId="18" xfId="0" applyFont="1" applyFill="1" applyBorder="1" applyAlignment="1">
      <alignment horizontal="center" vertical="center"/>
    </xf>
    <xf numFmtId="0" fontId="23" fillId="2" borderId="16" xfId="0" applyFont="1" applyFill="1" applyBorder="1" applyAlignment="1">
      <alignment vertical="center"/>
    </xf>
    <xf numFmtId="0" fontId="20" fillId="2" borderId="16" xfId="0" applyFont="1" applyFill="1" applyBorder="1" applyAlignment="1">
      <alignment vertical="center"/>
    </xf>
    <xf numFmtId="0" fontId="20" fillId="2" borderId="10" xfId="0" applyFont="1" applyFill="1" applyBorder="1" applyAlignment="1">
      <alignment vertical="center"/>
    </xf>
    <xf numFmtId="0" fontId="20" fillId="5" borderId="20" xfId="0" applyFont="1" applyFill="1" applyBorder="1"/>
    <xf numFmtId="0" fontId="23" fillId="3" borderId="19" xfId="0" applyFont="1" applyFill="1" applyBorder="1" applyAlignment="1">
      <alignment horizontal="left" vertical="center"/>
    </xf>
    <xf numFmtId="0" fontId="29" fillId="3" borderId="0" xfId="0" applyFont="1" applyFill="1"/>
    <xf numFmtId="0" fontId="29" fillId="3" borderId="20" xfId="0" applyFont="1" applyFill="1" applyBorder="1"/>
    <xf numFmtId="0" fontId="28" fillId="5" borderId="19" xfId="0" applyFont="1" applyFill="1" applyBorder="1" applyAlignment="1">
      <alignment horizontal="center" vertical="center"/>
    </xf>
    <xf numFmtId="0" fontId="28" fillId="0" borderId="19" xfId="0" applyFont="1" applyBorder="1" applyAlignment="1">
      <alignment horizontal="center" vertical="center" wrapText="1"/>
    </xf>
    <xf numFmtId="0" fontId="28" fillId="0" borderId="21" xfId="0" applyFont="1" applyBorder="1" applyAlignment="1">
      <alignment horizontal="center" vertical="center" wrapText="1"/>
    </xf>
    <xf numFmtId="0" fontId="28" fillId="5" borderId="0" xfId="0" applyFont="1" applyFill="1" applyAlignment="1">
      <alignment horizontal="center" vertical="center"/>
    </xf>
    <xf numFmtId="0" fontId="28" fillId="0" borderId="0" xfId="0" applyFont="1" applyAlignment="1">
      <alignment horizontal="center" vertical="center"/>
    </xf>
    <xf numFmtId="2" fontId="33" fillId="4" borderId="0" xfId="1" applyNumberFormat="1" applyFont="1" applyFill="1" applyAlignment="1">
      <alignment horizontal="left" vertical="center" wrapText="1"/>
    </xf>
    <xf numFmtId="0" fontId="32" fillId="4" borderId="0" xfId="0" applyFont="1" applyFill="1"/>
    <xf numFmtId="0" fontId="31" fillId="0" borderId="0" xfId="29" applyFont="1"/>
    <xf numFmtId="0" fontId="31" fillId="0" borderId="0" xfId="0" applyFont="1"/>
    <xf numFmtId="10" fontId="22" fillId="4" borderId="0" xfId="2" applyNumberFormat="1" applyFont="1" applyFill="1" applyAlignment="1">
      <alignment horizontal="left" vertical="center" wrapText="1" indent="1"/>
    </xf>
    <xf numFmtId="0" fontId="22" fillId="4" borderId="23" xfId="1" applyFont="1" applyFill="1" applyBorder="1" applyAlignment="1">
      <alignment horizontal="left" vertical="top" wrapText="1"/>
    </xf>
    <xf numFmtId="10" fontId="22" fillId="4" borderId="20" xfId="2" applyNumberFormat="1" applyFont="1" applyFill="1" applyBorder="1" applyAlignment="1">
      <alignment horizontal="left" vertical="top" wrapText="1"/>
    </xf>
    <xf numFmtId="0" fontId="21" fillId="6" borderId="0" xfId="0" applyFont="1" applyFill="1" applyAlignment="1">
      <alignment vertical="center"/>
    </xf>
    <xf numFmtId="0" fontId="32" fillId="0" borderId="0" xfId="29" applyFont="1" applyFill="1"/>
    <xf numFmtId="0" fontId="32" fillId="0" borderId="0" xfId="29" applyFont="1"/>
    <xf numFmtId="0" fontId="21" fillId="0" borderId="15" xfId="0" applyFont="1" applyBorder="1"/>
    <xf numFmtId="0" fontId="23" fillId="2" borderId="19" xfId="0" applyFont="1" applyFill="1" applyBorder="1" applyAlignment="1">
      <alignment horizontal="left" vertical="center"/>
    </xf>
    <xf numFmtId="0" fontId="29" fillId="2" borderId="0" xfId="0" applyFont="1" applyFill="1"/>
    <xf numFmtId="0" fontId="29" fillId="2" borderId="20" xfId="0" applyFont="1" applyFill="1" applyBorder="1"/>
    <xf numFmtId="0" fontId="20" fillId="2" borderId="0" xfId="0" applyFont="1" applyFill="1"/>
    <xf numFmtId="0" fontId="25" fillId="2" borderId="0" xfId="1" applyFont="1" applyFill="1" applyAlignment="1">
      <alignment horizontal="left" vertical="center" wrapText="1"/>
    </xf>
    <xf numFmtId="0" fontId="25" fillId="2" borderId="0" xfId="1" applyFont="1" applyFill="1" applyAlignment="1">
      <alignment horizontal="center" vertical="center"/>
    </xf>
    <xf numFmtId="0" fontId="25" fillId="2" borderId="7" xfId="1" applyFont="1" applyFill="1" applyBorder="1" applyAlignment="1">
      <alignment horizontal="left" vertical="top" wrapText="1"/>
    </xf>
    <xf numFmtId="0" fontId="25" fillId="2" borderId="2" xfId="1" applyFont="1" applyFill="1" applyBorder="1" applyAlignment="1">
      <alignment horizontal="center" vertical="center"/>
    </xf>
    <xf numFmtId="0" fontId="25" fillId="2" borderId="10" xfId="1" applyFont="1" applyFill="1" applyBorder="1" applyAlignment="1">
      <alignment horizontal="center" vertical="center"/>
    </xf>
    <xf numFmtId="0" fontId="25" fillId="2" borderId="11" xfId="1" applyFont="1" applyFill="1" applyBorder="1" applyAlignment="1">
      <alignment horizontal="center" vertical="center" wrapText="1"/>
    </xf>
    <xf numFmtId="0" fontId="25" fillId="2" borderId="12" xfId="1" applyFont="1" applyFill="1" applyBorder="1" applyAlignment="1">
      <alignment horizontal="center" vertical="center" wrapText="1"/>
    </xf>
    <xf numFmtId="0" fontId="25" fillId="2" borderId="11" xfId="1" applyFont="1" applyFill="1" applyBorder="1" applyAlignment="1">
      <alignment horizontal="center" vertical="center"/>
    </xf>
    <xf numFmtId="0" fontId="25" fillId="2" borderId="12" xfId="1" applyFont="1" applyFill="1" applyBorder="1" applyAlignment="1">
      <alignment horizontal="center" vertical="center"/>
    </xf>
    <xf numFmtId="0" fontId="25" fillId="2" borderId="13" xfId="1" applyFont="1" applyFill="1" applyBorder="1" applyAlignment="1">
      <alignment horizontal="center" vertical="center" wrapText="1"/>
    </xf>
    <xf numFmtId="0" fontId="18" fillId="7" borderId="0" xfId="963" applyFill="1"/>
    <xf numFmtId="0" fontId="18" fillId="0" borderId="0" xfId="963"/>
    <xf numFmtId="10" fontId="22" fillId="4" borderId="26" xfId="2" applyNumberFormat="1" applyFont="1" applyFill="1" applyBorder="1" applyAlignment="1">
      <alignment horizontal="left" vertical="top" wrapText="1"/>
    </xf>
    <xf numFmtId="0" fontId="18" fillId="0" borderId="0" xfId="0" applyFont="1" applyFill="1"/>
    <xf numFmtId="0" fontId="35" fillId="0" borderId="0" xfId="1" applyFont="1" applyFill="1" applyBorder="1" applyAlignment="1">
      <alignment horizontal="center" vertical="center"/>
    </xf>
    <xf numFmtId="10" fontId="35" fillId="0" borderId="0" xfId="2" applyNumberFormat="1" applyFont="1" applyFill="1" applyBorder="1" applyAlignment="1">
      <alignment horizontal="left" vertical="top" wrapText="1"/>
    </xf>
    <xf numFmtId="0" fontId="25" fillId="0" borderId="0" xfId="1" applyFont="1" applyFill="1" applyBorder="1" applyAlignment="1">
      <alignment horizontal="center" vertical="center" wrapText="1"/>
    </xf>
    <xf numFmtId="0" fontId="36" fillId="0" borderId="0" xfId="0" applyFont="1" applyFill="1" applyBorder="1"/>
    <xf numFmtId="10" fontId="25" fillId="0" borderId="0" xfId="2" applyNumberFormat="1" applyFont="1" applyFill="1" applyBorder="1" applyAlignment="1">
      <alignment horizontal="left" vertical="top" wrapText="1"/>
    </xf>
    <xf numFmtId="0" fontId="36" fillId="0" borderId="0" xfId="0" applyFont="1"/>
    <xf numFmtId="10" fontId="36" fillId="0" borderId="0" xfId="2" applyNumberFormat="1" applyFont="1"/>
    <xf numFmtId="10" fontId="37" fillId="0" borderId="0" xfId="2" applyNumberFormat="1" applyFont="1"/>
    <xf numFmtId="10" fontId="0" fillId="0" borderId="0" xfId="2" applyNumberFormat="1" applyFont="1"/>
    <xf numFmtId="0" fontId="20" fillId="7" borderId="0" xfId="0" applyFont="1" applyFill="1" applyAlignment="1">
      <alignment vertical="center"/>
    </xf>
    <xf numFmtId="0" fontId="20" fillId="7" borderId="0" xfId="0" applyFont="1" applyFill="1"/>
    <xf numFmtId="0" fontId="20" fillId="0" borderId="17" xfId="0" applyFont="1" applyBorder="1" applyAlignment="1">
      <alignment vertical="center"/>
    </xf>
    <xf numFmtId="0" fontId="20" fillId="0" borderId="22" xfId="0" applyFont="1" applyBorder="1" applyAlignment="1">
      <alignment vertical="center"/>
    </xf>
    <xf numFmtId="0" fontId="28" fillId="0" borderId="19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20" fillId="0" borderId="20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20" fillId="0" borderId="0" xfId="0" applyFont="1" applyAlignment="1">
      <alignment horizontal="left" vertical="center" wrapText="1"/>
    </xf>
    <xf numFmtId="0" fontId="20" fillId="0" borderId="0" xfId="0" applyFont="1" applyAlignment="1">
      <alignment horizontal="left" vertical="center"/>
    </xf>
    <xf numFmtId="0" fontId="20" fillId="0" borderId="20" xfId="0" applyFont="1" applyBorder="1" applyAlignment="1">
      <alignment horizontal="left" vertical="center"/>
    </xf>
    <xf numFmtId="0" fontId="20" fillId="0" borderId="0" xfId="0" applyFont="1" applyAlignment="1">
      <alignment vertical="center" wrapText="1"/>
    </xf>
    <xf numFmtId="0" fontId="20" fillId="0" borderId="20" xfId="0" applyFont="1" applyBorder="1" applyAlignment="1">
      <alignment vertical="center" wrapText="1"/>
    </xf>
    <xf numFmtId="0" fontId="34" fillId="8" borderId="0" xfId="0" applyFont="1" applyFill="1" applyAlignment="1">
      <alignment horizontal="center" vertical="center"/>
    </xf>
    <xf numFmtId="0" fontId="34" fillId="9" borderId="0" xfId="0" applyFont="1" applyFill="1" applyAlignment="1">
      <alignment horizontal="center" vertical="center"/>
    </xf>
    <xf numFmtId="0" fontId="38" fillId="2" borderId="18" xfId="29" applyFont="1" applyFill="1" applyBorder="1" applyAlignment="1">
      <alignment horizontal="center" vertical="center"/>
    </xf>
    <xf numFmtId="0" fontId="38" fillId="2" borderId="10" xfId="29" applyFont="1" applyFill="1" applyBorder="1" applyAlignment="1">
      <alignment horizontal="center" vertical="center"/>
    </xf>
    <xf numFmtId="0" fontId="38" fillId="2" borderId="24" xfId="29" applyFont="1" applyFill="1" applyBorder="1" applyAlignment="1">
      <alignment horizontal="center" vertical="center"/>
    </xf>
    <xf numFmtId="0" fontId="38" fillId="2" borderId="25" xfId="29" applyFont="1" applyFill="1" applyBorder="1" applyAlignment="1">
      <alignment horizontal="center" vertical="center"/>
    </xf>
  </cellXfs>
  <cellStyles count="964">
    <cellStyle name="Hipervínculo" xfId="29" builtinId="8"/>
    <cellStyle name="Normal" xfId="0" builtinId="0"/>
    <cellStyle name="Normal 2" xfId="1" xr:uid="{00000000-0005-0000-0000-000002000000}"/>
    <cellStyle name="Normal 3" xfId="3" xr:uid="{00000000-0005-0000-0000-000003000000}"/>
    <cellStyle name="Normal 4" xfId="55" xr:uid="{00000000-0005-0000-0000-000004000000}"/>
    <cellStyle name="Normal 5" xfId="195" xr:uid="{00000000-0005-0000-0000-000005000000}"/>
    <cellStyle name="Normal 6" xfId="263" xr:uid="{00000000-0005-0000-0000-000006000000}"/>
    <cellStyle name="Normal 7" xfId="393" xr:uid="{6131A7BB-AA48-4204-994B-69F006505498}"/>
    <cellStyle name="Normal 8" xfId="524" xr:uid="{3B2B4356-2F05-4A92-9640-582EFD4EEBEC}"/>
    <cellStyle name="Normal 9" xfId="963" xr:uid="{E213A151-B343-40B7-974D-7C09FAABFE80}"/>
    <cellStyle name="Porcentaje" xfId="2" builtinId="5"/>
    <cellStyle name="style1632913280754" xfId="4" xr:uid="{00000000-0005-0000-0000-000008000000}"/>
    <cellStyle name="style1632913280833" xfId="5" xr:uid="{00000000-0005-0000-0000-000009000000}"/>
    <cellStyle name="style1632913280973" xfId="6" xr:uid="{00000000-0005-0000-0000-00000A000000}"/>
    <cellStyle name="style1632913281051" xfId="7" xr:uid="{00000000-0005-0000-0000-00000B000000}"/>
    <cellStyle name="style1632913281208" xfId="8" xr:uid="{00000000-0005-0000-0000-00000C000000}"/>
    <cellStyle name="style1632913281254" xfId="9" xr:uid="{00000000-0005-0000-0000-00000D000000}"/>
    <cellStyle name="style1632913281301" xfId="10" xr:uid="{00000000-0005-0000-0000-00000E000000}"/>
    <cellStyle name="style1632915349064" xfId="15" xr:uid="{00000000-0005-0000-0000-00000F000000}"/>
    <cellStyle name="style1632915349175" xfId="17" xr:uid="{00000000-0005-0000-0000-000010000000}"/>
    <cellStyle name="style1632915349291" xfId="16" xr:uid="{00000000-0005-0000-0000-000011000000}"/>
    <cellStyle name="style1632915349396" xfId="18" xr:uid="{00000000-0005-0000-0000-000012000000}"/>
    <cellStyle name="style1632915350222" xfId="11" xr:uid="{00000000-0005-0000-0000-000013000000}"/>
    <cellStyle name="style1632915350260" xfId="13" xr:uid="{00000000-0005-0000-0000-000014000000}"/>
    <cellStyle name="style1632915350301" xfId="12" xr:uid="{00000000-0005-0000-0000-000015000000}"/>
    <cellStyle name="style1632915350337" xfId="14" xr:uid="{00000000-0005-0000-0000-000016000000}"/>
    <cellStyle name="style1632915350487" xfId="19" xr:uid="{00000000-0005-0000-0000-000017000000}"/>
    <cellStyle name="style1632915350680" xfId="152" xr:uid="{00000000-0005-0000-0000-000018000000}"/>
    <cellStyle name="style1632915350748" xfId="153" xr:uid="{00000000-0005-0000-0000-000019000000}"/>
    <cellStyle name="style1632933620069" xfId="20" xr:uid="{00000000-0005-0000-0000-00001A000000}"/>
    <cellStyle name="style1632933620206" xfId="21" xr:uid="{00000000-0005-0000-0000-00001B000000}"/>
    <cellStyle name="style1632933620368" xfId="38" xr:uid="{00000000-0005-0000-0000-00001C000000}"/>
    <cellStyle name="style1632933620962" xfId="42" xr:uid="{00000000-0005-0000-0000-00001D000000}"/>
    <cellStyle name="style1632933621037" xfId="44" xr:uid="{00000000-0005-0000-0000-00001E000000}"/>
    <cellStyle name="style1632933621585" xfId="47" xr:uid="{00000000-0005-0000-0000-00001F000000}"/>
    <cellStyle name="style1632933621660" xfId="46" xr:uid="{00000000-0005-0000-0000-000020000000}"/>
    <cellStyle name="style1632933621744" xfId="48" xr:uid="{00000000-0005-0000-0000-000021000000}"/>
    <cellStyle name="style1632933622045" xfId="26" xr:uid="{00000000-0005-0000-0000-000022000000}"/>
    <cellStyle name="style1632933622120" xfId="49" xr:uid="{00000000-0005-0000-0000-000023000000}"/>
    <cellStyle name="style1632933622185" xfId="27" xr:uid="{00000000-0005-0000-0000-000024000000}"/>
    <cellStyle name="style1632933622364" xfId="50" xr:uid="{00000000-0005-0000-0000-000025000000}"/>
    <cellStyle name="style1632933622419" xfId="53" xr:uid="{00000000-0005-0000-0000-000026000000}"/>
    <cellStyle name="style1632933622508" xfId="54" xr:uid="{00000000-0005-0000-0000-000027000000}"/>
    <cellStyle name="style1632933623024" xfId="41" xr:uid="{00000000-0005-0000-0000-000028000000}"/>
    <cellStyle name="style1632933623176" xfId="43" xr:uid="{00000000-0005-0000-0000-000029000000}"/>
    <cellStyle name="style1632933623297" xfId="45" xr:uid="{00000000-0005-0000-0000-00002A000000}"/>
    <cellStyle name="style1632933623421" xfId="22" xr:uid="{00000000-0005-0000-0000-00002B000000}"/>
    <cellStyle name="style1632933623515" xfId="24" xr:uid="{00000000-0005-0000-0000-00002C000000}"/>
    <cellStyle name="style1632933623602" xfId="28" xr:uid="{00000000-0005-0000-0000-00002D000000}"/>
    <cellStyle name="style1632933623676" xfId="23" xr:uid="{00000000-0005-0000-0000-00002E000000}"/>
    <cellStyle name="style1632933623752" xfId="25" xr:uid="{00000000-0005-0000-0000-00002F000000}"/>
    <cellStyle name="style1632933623839" xfId="51" xr:uid="{00000000-0005-0000-0000-000030000000}"/>
    <cellStyle name="style1632933623901" xfId="52" xr:uid="{00000000-0005-0000-0000-000031000000}"/>
    <cellStyle name="style1632933624027" xfId="40" xr:uid="{00000000-0005-0000-0000-000032000000}"/>
    <cellStyle name="style1632933624156" xfId="39" xr:uid="{00000000-0005-0000-0000-000033000000}"/>
    <cellStyle name="style1632933624349" xfId="37" xr:uid="{00000000-0005-0000-0000-000034000000}"/>
    <cellStyle name="style1632933624552" xfId="36" xr:uid="{00000000-0005-0000-0000-000035000000}"/>
    <cellStyle name="style1633362397441" xfId="30" xr:uid="{00000000-0005-0000-0000-000036000000}"/>
    <cellStyle name="style1633362397582" xfId="31" xr:uid="{00000000-0005-0000-0000-000037000000}"/>
    <cellStyle name="style1633362430165" xfId="32" xr:uid="{00000000-0005-0000-0000-000038000000}"/>
    <cellStyle name="style1633362430290" xfId="33" xr:uid="{00000000-0005-0000-0000-000039000000}"/>
    <cellStyle name="style1633444812936" xfId="34" xr:uid="{00000000-0005-0000-0000-00003A000000}"/>
    <cellStyle name="style1633444813171" xfId="35" xr:uid="{00000000-0005-0000-0000-00003B000000}"/>
    <cellStyle name="style1633536325259" xfId="56" xr:uid="{00000000-0005-0000-0000-00003C000000}"/>
    <cellStyle name="style1633536325369" xfId="57" xr:uid="{00000000-0005-0000-0000-00003D000000}"/>
    <cellStyle name="style1633536325431" xfId="58" xr:uid="{00000000-0005-0000-0000-00003E000000}"/>
    <cellStyle name="style1633536325494" xfId="59" xr:uid="{00000000-0005-0000-0000-00003F000000}"/>
    <cellStyle name="style1633536325556" xfId="60" xr:uid="{00000000-0005-0000-0000-000040000000}"/>
    <cellStyle name="style1633536325603" xfId="61" xr:uid="{00000000-0005-0000-0000-000041000000}"/>
    <cellStyle name="style1633536325650" xfId="62" xr:uid="{00000000-0005-0000-0000-000042000000}"/>
    <cellStyle name="style1633536325806" xfId="63" xr:uid="{00000000-0005-0000-0000-000043000000}"/>
    <cellStyle name="style1633536325915" xfId="64" xr:uid="{00000000-0005-0000-0000-000044000000}"/>
    <cellStyle name="style1633536326025" xfId="65" xr:uid="{00000000-0005-0000-0000-000045000000}"/>
    <cellStyle name="style1633536326087" xfId="66" xr:uid="{00000000-0005-0000-0000-000046000000}"/>
    <cellStyle name="style1633536326150" xfId="67" xr:uid="{00000000-0005-0000-0000-000047000000}"/>
    <cellStyle name="style1633536326212" xfId="68" xr:uid="{00000000-0005-0000-0000-000048000000}"/>
    <cellStyle name="style1633536326290" xfId="69" xr:uid="{00000000-0005-0000-0000-000049000000}"/>
    <cellStyle name="style1633536326415" xfId="70" xr:uid="{00000000-0005-0000-0000-00004A000000}"/>
    <cellStyle name="style1633536326509" xfId="71" xr:uid="{00000000-0005-0000-0000-00004B000000}"/>
    <cellStyle name="style1633536326603" xfId="72" xr:uid="{00000000-0005-0000-0000-00004C000000}"/>
    <cellStyle name="style1633536326665" xfId="73" xr:uid="{00000000-0005-0000-0000-00004D000000}"/>
    <cellStyle name="style1633536326728" xfId="74" xr:uid="{00000000-0005-0000-0000-00004E000000}"/>
    <cellStyle name="style1633536326775" xfId="75" xr:uid="{00000000-0005-0000-0000-00004F000000}"/>
    <cellStyle name="style1633536326837" xfId="76" xr:uid="{00000000-0005-0000-0000-000050000000}"/>
    <cellStyle name="style1633536326884" xfId="77" xr:uid="{00000000-0005-0000-0000-000051000000}"/>
    <cellStyle name="style1633536326931" xfId="78" xr:uid="{00000000-0005-0000-0000-000052000000}"/>
    <cellStyle name="style1633536326993" xfId="79" xr:uid="{00000000-0005-0000-0000-000053000000}"/>
    <cellStyle name="style1633536327040" xfId="80" xr:uid="{00000000-0005-0000-0000-000054000000}"/>
    <cellStyle name="style1633536327087" xfId="81" xr:uid="{00000000-0005-0000-0000-000055000000}"/>
    <cellStyle name="style1633536327165" xfId="82" xr:uid="{00000000-0005-0000-0000-000056000000}"/>
    <cellStyle name="style1633536327228" xfId="83" xr:uid="{00000000-0005-0000-0000-000057000000}"/>
    <cellStyle name="style1633536327274" xfId="84" xr:uid="{00000000-0005-0000-0000-000058000000}"/>
    <cellStyle name="style1633536327337" xfId="85" xr:uid="{00000000-0005-0000-0000-000059000000}"/>
    <cellStyle name="style1633536327431" xfId="86" xr:uid="{00000000-0005-0000-0000-00005A000000}"/>
    <cellStyle name="style1633536327556" xfId="87" xr:uid="{00000000-0005-0000-0000-00005B000000}"/>
    <cellStyle name="style1633536327618" xfId="88" xr:uid="{00000000-0005-0000-0000-00005C000000}"/>
    <cellStyle name="style1633536327665" xfId="89" xr:uid="{00000000-0005-0000-0000-00005D000000}"/>
    <cellStyle name="style1633536327727" xfId="90" xr:uid="{00000000-0005-0000-0000-00005E000000}"/>
    <cellStyle name="style1633536327759" xfId="91" xr:uid="{00000000-0005-0000-0000-00005F000000}"/>
    <cellStyle name="style1633536327821" xfId="92" xr:uid="{00000000-0005-0000-0000-000060000000}"/>
    <cellStyle name="style1633536327884" xfId="93" xr:uid="{00000000-0005-0000-0000-000061000000}"/>
    <cellStyle name="style1633536327946" xfId="94" xr:uid="{00000000-0005-0000-0000-000062000000}"/>
    <cellStyle name="style1633536327993" xfId="95" xr:uid="{00000000-0005-0000-0000-000063000000}"/>
    <cellStyle name="style1633536328040" xfId="96" xr:uid="{00000000-0005-0000-0000-000064000000}"/>
    <cellStyle name="style1633536328087" xfId="97" xr:uid="{00000000-0005-0000-0000-000065000000}"/>
    <cellStyle name="style1633536328118" xfId="98" xr:uid="{00000000-0005-0000-0000-000066000000}"/>
    <cellStyle name="style1633536328368" xfId="99" xr:uid="{00000000-0005-0000-0000-000067000000}"/>
    <cellStyle name="style1633536328430" xfId="100" xr:uid="{00000000-0005-0000-0000-000068000000}"/>
    <cellStyle name="style1633536328477" xfId="101" xr:uid="{00000000-0005-0000-0000-000069000000}"/>
    <cellStyle name="style1633536328540" xfId="102" xr:uid="{00000000-0005-0000-0000-00006A000000}"/>
    <cellStyle name="style1633536328602" xfId="103" xr:uid="{00000000-0005-0000-0000-00006B000000}"/>
    <cellStyle name="style1633536328649" xfId="104" xr:uid="{00000000-0005-0000-0000-00006C000000}"/>
    <cellStyle name="style1633536328696" xfId="105" xr:uid="{00000000-0005-0000-0000-00006D000000}"/>
    <cellStyle name="style1633536328743" xfId="106" xr:uid="{00000000-0005-0000-0000-00006E000000}"/>
    <cellStyle name="style1633536328805" xfId="107" xr:uid="{00000000-0005-0000-0000-00006F000000}"/>
    <cellStyle name="style1633536328852" xfId="108" xr:uid="{00000000-0005-0000-0000-000070000000}"/>
    <cellStyle name="style1633536328915" xfId="109" xr:uid="{00000000-0005-0000-0000-000071000000}"/>
    <cellStyle name="style1633536328962" xfId="110" xr:uid="{00000000-0005-0000-0000-000072000000}"/>
    <cellStyle name="style1633536329008" xfId="111" xr:uid="{00000000-0005-0000-0000-000073000000}"/>
    <cellStyle name="style1633536329055" xfId="112" xr:uid="{00000000-0005-0000-0000-000074000000}"/>
    <cellStyle name="style1633536329118" xfId="113" xr:uid="{00000000-0005-0000-0000-000075000000}"/>
    <cellStyle name="style1633536329180" xfId="114" xr:uid="{00000000-0005-0000-0000-000076000000}"/>
    <cellStyle name="style1633536329227" xfId="115" xr:uid="{00000000-0005-0000-0000-000077000000}"/>
    <cellStyle name="style1633536329290" xfId="116" xr:uid="{00000000-0005-0000-0000-000078000000}"/>
    <cellStyle name="style1633536329336" xfId="117" xr:uid="{00000000-0005-0000-0000-000079000000}"/>
    <cellStyle name="style1633536329383" xfId="118" xr:uid="{00000000-0005-0000-0000-00007A000000}"/>
    <cellStyle name="style1633536329430" xfId="119" xr:uid="{00000000-0005-0000-0000-00007B000000}"/>
    <cellStyle name="style1633536329461" xfId="120" xr:uid="{00000000-0005-0000-0000-00007C000000}"/>
    <cellStyle name="style1633536329524" xfId="121" xr:uid="{00000000-0005-0000-0000-00007D000000}"/>
    <cellStyle name="style1633536329571" xfId="122" xr:uid="{00000000-0005-0000-0000-00007E000000}"/>
    <cellStyle name="style1633536329633" xfId="123" xr:uid="{00000000-0005-0000-0000-00007F000000}"/>
    <cellStyle name="style1633536329680" xfId="124" xr:uid="{00000000-0005-0000-0000-000080000000}"/>
    <cellStyle name="style1633536329727" xfId="125" xr:uid="{00000000-0005-0000-0000-000081000000}"/>
    <cellStyle name="style1633536329774" xfId="126" xr:uid="{00000000-0005-0000-0000-000082000000}"/>
    <cellStyle name="style1633536329821" xfId="127" xr:uid="{00000000-0005-0000-0000-000083000000}"/>
    <cellStyle name="style1633536329852" xfId="128" xr:uid="{00000000-0005-0000-0000-000084000000}"/>
    <cellStyle name="style1633536329899" xfId="129" xr:uid="{00000000-0005-0000-0000-000085000000}"/>
    <cellStyle name="style1633536329961" xfId="130" xr:uid="{00000000-0005-0000-0000-000086000000}"/>
    <cellStyle name="style1633536330008" xfId="131" xr:uid="{00000000-0005-0000-0000-000087000000}"/>
    <cellStyle name="style1633536330055" xfId="132" xr:uid="{00000000-0005-0000-0000-000088000000}"/>
    <cellStyle name="style1633536330118" xfId="133" xr:uid="{00000000-0005-0000-0000-000089000000}"/>
    <cellStyle name="style1633536330149" xfId="134" xr:uid="{00000000-0005-0000-0000-00008A000000}"/>
    <cellStyle name="style1633536330196" xfId="135" xr:uid="{00000000-0005-0000-0000-00008B000000}"/>
    <cellStyle name="style1633536330227" xfId="136" xr:uid="{00000000-0005-0000-0000-00008C000000}"/>
    <cellStyle name="style1633536330274" xfId="137" xr:uid="{00000000-0005-0000-0000-00008D000000}"/>
    <cellStyle name="style1633536330305" xfId="138" xr:uid="{00000000-0005-0000-0000-00008E000000}"/>
    <cellStyle name="style1633536330595" xfId="139" xr:uid="{00000000-0005-0000-0000-00008F000000}"/>
    <cellStyle name="style1633536461002" xfId="191" xr:uid="{00000000-0005-0000-0000-000090000000}"/>
    <cellStyle name="style1633536461174" xfId="192" xr:uid="{00000000-0005-0000-0000-000091000000}"/>
    <cellStyle name="style1633536461362" xfId="142" xr:uid="{00000000-0005-0000-0000-000092000000}"/>
    <cellStyle name="style1633536462643" xfId="147" xr:uid="{00000000-0005-0000-0000-000093000000}"/>
    <cellStyle name="style1633536462736" xfId="144" xr:uid="{00000000-0005-0000-0000-000094000000}"/>
    <cellStyle name="style1633536463299" xfId="143" xr:uid="{00000000-0005-0000-0000-000095000000}"/>
    <cellStyle name="style1633536463339" xfId="150" xr:uid="{00000000-0005-0000-0000-000096000000}"/>
    <cellStyle name="style1633536463361" xfId="149" xr:uid="{00000000-0005-0000-0000-000097000000}"/>
    <cellStyle name="style1633536463408" xfId="148" xr:uid="{00000000-0005-0000-0000-000098000000}"/>
    <cellStyle name="style1633536463439" xfId="146" xr:uid="{00000000-0005-0000-0000-000099000000}"/>
    <cellStyle name="style1633536463502" xfId="145" xr:uid="{00000000-0005-0000-0000-00009A000000}"/>
    <cellStyle name="style1633536463627" xfId="151" xr:uid="{00000000-0005-0000-0000-00009B000000}"/>
    <cellStyle name="style1633536463736" xfId="141" xr:uid="{00000000-0005-0000-0000-00009C000000}"/>
    <cellStyle name="style1633536463767" xfId="140" xr:uid="{00000000-0005-0000-0000-00009D000000}"/>
    <cellStyle name="style1633536594060" xfId="187" xr:uid="{00000000-0005-0000-0000-00009E000000}"/>
    <cellStyle name="style1633536594169" xfId="188" xr:uid="{00000000-0005-0000-0000-00009F000000}"/>
    <cellStyle name="style1633536595485" xfId="156" xr:uid="{00000000-0005-0000-0000-0000A0000000}"/>
    <cellStyle name="style1633536595516" xfId="158" xr:uid="{00000000-0005-0000-0000-0000A1000000}"/>
    <cellStyle name="style1633536595563" xfId="161" xr:uid="{00000000-0005-0000-0000-0000A2000000}"/>
    <cellStyle name="style1633536595641" xfId="162" xr:uid="{00000000-0005-0000-0000-0000A3000000}"/>
    <cellStyle name="style1633536596125" xfId="154" xr:uid="{00000000-0005-0000-0000-0000A4000000}"/>
    <cellStyle name="style1633536596156" xfId="155" xr:uid="{00000000-0005-0000-0000-0000A5000000}"/>
    <cellStyle name="style1633536596188" xfId="157" xr:uid="{00000000-0005-0000-0000-0000A6000000}"/>
    <cellStyle name="style1633536596234" xfId="159" xr:uid="{00000000-0005-0000-0000-0000A7000000}"/>
    <cellStyle name="style1633536596267" xfId="160" xr:uid="{00000000-0005-0000-0000-0000A8000000}"/>
    <cellStyle name="style1633536762202" xfId="189" xr:uid="{00000000-0005-0000-0000-0000A9000000}"/>
    <cellStyle name="style1633536762343" xfId="190" xr:uid="{00000000-0005-0000-0000-0000AA000000}"/>
    <cellStyle name="style1633536763686" xfId="166" xr:uid="{00000000-0005-0000-0000-0000AB000000}"/>
    <cellStyle name="style1633536763765" xfId="169" xr:uid="{00000000-0005-0000-0000-0000AC000000}"/>
    <cellStyle name="style1633536764296" xfId="163" xr:uid="{00000000-0005-0000-0000-0000AD000000}"/>
    <cellStyle name="style1633536764327" xfId="164" xr:uid="{00000000-0005-0000-0000-0000AE000000}"/>
    <cellStyle name="style1633536764374" xfId="165" xr:uid="{00000000-0005-0000-0000-0000AF000000}"/>
    <cellStyle name="style1633536764405" xfId="167" xr:uid="{00000000-0005-0000-0000-0000B0000000}"/>
    <cellStyle name="style1633536764436" xfId="168" xr:uid="{00000000-0005-0000-0000-0000B1000000}"/>
    <cellStyle name="style1633545603472" xfId="193" xr:uid="{00000000-0005-0000-0000-0000B2000000}"/>
    <cellStyle name="style1633545603657" xfId="194" xr:uid="{00000000-0005-0000-0000-0000B3000000}"/>
    <cellStyle name="style1633545641331" xfId="172" xr:uid="{00000000-0005-0000-0000-0000B4000000}"/>
    <cellStyle name="style1633545641536" xfId="176" xr:uid="{00000000-0005-0000-0000-0000B5000000}"/>
    <cellStyle name="style1633545642520" xfId="170" xr:uid="{00000000-0005-0000-0000-0000B6000000}"/>
    <cellStyle name="style1633545642557" xfId="171" xr:uid="{00000000-0005-0000-0000-0000B7000000}"/>
    <cellStyle name="style1633545642595" xfId="173" xr:uid="{00000000-0005-0000-0000-0000B8000000}"/>
    <cellStyle name="style1633545642633" xfId="174" xr:uid="{00000000-0005-0000-0000-0000B9000000}"/>
    <cellStyle name="style1633545642684" xfId="175" xr:uid="{00000000-0005-0000-0000-0000BA000000}"/>
    <cellStyle name="style1633545642723" xfId="177" xr:uid="{00000000-0005-0000-0000-0000BB000000}"/>
    <cellStyle name="style1633545642848" xfId="349" xr:uid="{00000000-0005-0000-0000-0000BC000000}"/>
    <cellStyle name="style1633596337056" xfId="180" xr:uid="{00000000-0005-0000-0000-0000BD000000}"/>
    <cellStyle name="style1633596337505" xfId="184" xr:uid="{00000000-0005-0000-0000-0000BE000000}"/>
    <cellStyle name="style1633596339161" xfId="178" xr:uid="{00000000-0005-0000-0000-0000BF000000}"/>
    <cellStyle name="style1633596339231" xfId="179" xr:uid="{00000000-0005-0000-0000-0000C0000000}"/>
    <cellStyle name="style1633596339330" xfId="181" xr:uid="{00000000-0005-0000-0000-0000C1000000}"/>
    <cellStyle name="style1633596339432" xfId="182" xr:uid="{00000000-0005-0000-0000-0000C2000000}"/>
    <cellStyle name="style1633596339527" xfId="183" xr:uid="{00000000-0005-0000-0000-0000C3000000}"/>
    <cellStyle name="style1633596341554" xfId="185" xr:uid="{00000000-0005-0000-0000-0000C4000000}"/>
    <cellStyle name="style1633596341894" xfId="186" xr:uid="{00000000-0005-0000-0000-0000C5000000}"/>
    <cellStyle name="style1633627587859" xfId="196" xr:uid="{00000000-0005-0000-0000-0000C6000000}"/>
    <cellStyle name="style1633627587944" xfId="197" xr:uid="{00000000-0005-0000-0000-0000C7000000}"/>
    <cellStyle name="style1633627587999" xfId="198" xr:uid="{00000000-0005-0000-0000-0000C8000000}"/>
    <cellStyle name="style1633627588062" xfId="199" xr:uid="{00000000-0005-0000-0000-0000C9000000}"/>
    <cellStyle name="style1633627588127" xfId="200" xr:uid="{00000000-0005-0000-0000-0000CA000000}"/>
    <cellStyle name="style1633627588190" xfId="201" xr:uid="{00000000-0005-0000-0000-0000CB000000}"/>
    <cellStyle name="style1633627588236" xfId="202" xr:uid="{00000000-0005-0000-0000-0000CC000000}"/>
    <cellStyle name="style1633627588307" xfId="203" xr:uid="{00000000-0005-0000-0000-0000CD000000}"/>
    <cellStyle name="style1633627588367" xfId="204" xr:uid="{00000000-0005-0000-0000-0000CE000000}"/>
    <cellStyle name="style1633627588429" xfId="205" xr:uid="{00000000-0005-0000-0000-0000CF000000}"/>
    <cellStyle name="style1633627588491" xfId="206" xr:uid="{00000000-0005-0000-0000-0000D0000000}"/>
    <cellStyle name="style1633627588550" xfId="207" xr:uid="{00000000-0005-0000-0000-0000D1000000}"/>
    <cellStyle name="style1633627588614" xfId="208" xr:uid="{00000000-0005-0000-0000-0000D2000000}"/>
    <cellStyle name="style1633627588674" xfId="209" xr:uid="{00000000-0005-0000-0000-0000D3000000}"/>
    <cellStyle name="style1633627588741" xfId="210" xr:uid="{00000000-0005-0000-0000-0000D4000000}"/>
    <cellStyle name="style1633627588799" xfId="211" xr:uid="{00000000-0005-0000-0000-0000D5000000}"/>
    <cellStyle name="style1633627588857" xfId="212" xr:uid="{00000000-0005-0000-0000-0000D6000000}"/>
    <cellStyle name="style1633627589006" xfId="213" xr:uid="{00000000-0005-0000-0000-0000D7000000}"/>
    <cellStyle name="style1633627589151" xfId="214" xr:uid="{00000000-0005-0000-0000-0000D8000000}"/>
    <cellStyle name="style1633627589283" xfId="215" xr:uid="{00000000-0005-0000-0000-0000D9000000}"/>
    <cellStyle name="style1633627589416" xfId="216" xr:uid="{00000000-0005-0000-0000-0000DA000000}"/>
    <cellStyle name="style1633627589539" xfId="217" xr:uid="{00000000-0005-0000-0000-0000DB000000}"/>
    <cellStyle name="style1633627589651" xfId="218" xr:uid="{00000000-0005-0000-0000-0000DC000000}"/>
    <cellStyle name="style1633627589747" xfId="219" xr:uid="{00000000-0005-0000-0000-0000DD000000}"/>
    <cellStyle name="style1633627589853" xfId="220" xr:uid="{00000000-0005-0000-0000-0000DE000000}"/>
    <cellStyle name="style1633627589926" xfId="221" xr:uid="{00000000-0005-0000-0000-0000DF000000}"/>
    <cellStyle name="style1633627590001" xfId="222" xr:uid="{00000000-0005-0000-0000-0000E0000000}"/>
    <cellStyle name="style1633627590092" xfId="223" xr:uid="{00000000-0005-0000-0000-0000E1000000}"/>
    <cellStyle name="style1633627590233" xfId="224" xr:uid="{00000000-0005-0000-0000-0000E2000000}"/>
    <cellStyle name="style1633627590339" xfId="225" xr:uid="{00000000-0005-0000-0000-0000E3000000}"/>
    <cellStyle name="style1633627590416" xfId="226" xr:uid="{00000000-0005-0000-0000-0000E4000000}"/>
    <cellStyle name="style1633627590490" xfId="227" xr:uid="{00000000-0005-0000-0000-0000E5000000}"/>
    <cellStyle name="style1633627590556" xfId="228" xr:uid="{00000000-0005-0000-0000-0000E6000000}"/>
    <cellStyle name="style1633627590627" xfId="229" xr:uid="{00000000-0005-0000-0000-0000E7000000}"/>
    <cellStyle name="style1633627590681" xfId="230" xr:uid="{00000000-0005-0000-0000-0000E8000000}"/>
    <cellStyle name="style1633627590819" xfId="231" xr:uid="{00000000-0005-0000-0000-0000E9000000}"/>
    <cellStyle name="style1633627590963" xfId="232" xr:uid="{00000000-0005-0000-0000-0000EA000000}"/>
    <cellStyle name="style1633627591084" xfId="233" xr:uid="{00000000-0005-0000-0000-0000EB000000}"/>
    <cellStyle name="style1633627591209" xfId="234" xr:uid="{00000000-0005-0000-0000-0000EC000000}"/>
    <cellStyle name="style1633627591319" xfId="235" xr:uid="{00000000-0005-0000-0000-0000ED000000}"/>
    <cellStyle name="style1633627591448" xfId="236" xr:uid="{00000000-0005-0000-0000-0000EE000000}"/>
    <cellStyle name="style1633627591557" xfId="237" xr:uid="{00000000-0005-0000-0000-0000EF000000}"/>
    <cellStyle name="style1633627591685" xfId="238" xr:uid="{00000000-0005-0000-0000-0000F0000000}"/>
    <cellStyle name="style1633627591817" xfId="239" xr:uid="{00000000-0005-0000-0000-0000F1000000}"/>
    <cellStyle name="style1633627591915" xfId="240" xr:uid="{00000000-0005-0000-0000-0000F2000000}"/>
    <cellStyle name="style1633627591994" xfId="241" xr:uid="{00000000-0005-0000-0000-0000F3000000}"/>
    <cellStyle name="style1633627592053" xfId="242" xr:uid="{00000000-0005-0000-0000-0000F4000000}"/>
    <cellStyle name="style1633627592120" xfId="243" xr:uid="{00000000-0005-0000-0000-0000F5000000}"/>
    <cellStyle name="style1633627592176" xfId="244" xr:uid="{00000000-0005-0000-0000-0000F6000000}"/>
    <cellStyle name="style1633627592237" xfId="245" xr:uid="{00000000-0005-0000-0000-0000F7000000}"/>
    <cellStyle name="style1633627592306" xfId="246" xr:uid="{00000000-0005-0000-0000-0000F8000000}"/>
    <cellStyle name="style1633627592370" xfId="247" xr:uid="{00000000-0005-0000-0000-0000F9000000}"/>
    <cellStyle name="style1633627592435" xfId="248" xr:uid="{00000000-0005-0000-0000-0000FA000000}"/>
    <cellStyle name="style1633627592502" xfId="249" xr:uid="{00000000-0005-0000-0000-0000FB000000}"/>
    <cellStyle name="style1633627592569" xfId="250" xr:uid="{00000000-0005-0000-0000-0000FC000000}"/>
    <cellStyle name="style1633627592634" xfId="251" xr:uid="{00000000-0005-0000-0000-0000FD000000}"/>
    <cellStyle name="style1633627592699" xfId="252" xr:uid="{00000000-0005-0000-0000-0000FE000000}"/>
    <cellStyle name="style1633627592756" xfId="253" xr:uid="{00000000-0005-0000-0000-0000FF000000}"/>
    <cellStyle name="style1633627592803" xfId="254" xr:uid="{00000000-0005-0000-0000-000000010000}"/>
    <cellStyle name="style1633627592855" xfId="255" xr:uid="{00000000-0005-0000-0000-000001010000}"/>
    <cellStyle name="style1633627592922" xfId="256" xr:uid="{00000000-0005-0000-0000-000002010000}"/>
    <cellStyle name="style1633627593009" xfId="257" xr:uid="{00000000-0005-0000-0000-000003010000}"/>
    <cellStyle name="style1633627593117" xfId="258" xr:uid="{00000000-0005-0000-0000-000004010000}"/>
    <cellStyle name="style1633627593210" xfId="259" xr:uid="{00000000-0005-0000-0000-000005010000}"/>
    <cellStyle name="style1633627593300" xfId="260" xr:uid="{00000000-0005-0000-0000-000006010000}"/>
    <cellStyle name="style1633627593353" xfId="261" xr:uid="{00000000-0005-0000-0000-000007010000}"/>
    <cellStyle name="style1633627593413" xfId="262" xr:uid="{00000000-0005-0000-0000-000008010000}"/>
    <cellStyle name="style1633629027927" xfId="264" xr:uid="{00000000-0005-0000-0000-000009010000}"/>
    <cellStyle name="style1633629028000" xfId="265" xr:uid="{00000000-0005-0000-0000-00000A010000}"/>
    <cellStyle name="style1633629028050" xfId="266" xr:uid="{00000000-0005-0000-0000-00000B010000}"/>
    <cellStyle name="style1633629028111" xfId="267" xr:uid="{00000000-0005-0000-0000-00000C010000}"/>
    <cellStyle name="style1633629028166" xfId="268" xr:uid="{00000000-0005-0000-0000-00000D010000}"/>
    <cellStyle name="style1633629028225" xfId="269" xr:uid="{00000000-0005-0000-0000-00000E010000}"/>
    <cellStyle name="style1633629028271" xfId="270" xr:uid="{00000000-0005-0000-0000-00000F010000}"/>
    <cellStyle name="style1633629028337" xfId="271" xr:uid="{00000000-0005-0000-0000-000010010000}"/>
    <cellStyle name="style1633629028396" xfId="272" xr:uid="{00000000-0005-0000-0000-000011010000}"/>
    <cellStyle name="style1633629028449" xfId="273" xr:uid="{00000000-0005-0000-0000-000012010000}"/>
    <cellStyle name="style1633629028505" xfId="274" xr:uid="{00000000-0005-0000-0000-000013010000}"/>
    <cellStyle name="style1633629028562" xfId="275" xr:uid="{00000000-0005-0000-0000-000014010000}"/>
    <cellStyle name="style1633629028621" xfId="276" xr:uid="{00000000-0005-0000-0000-000015010000}"/>
    <cellStyle name="style1633629028674" xfId="277" xr:uid="{00000000-0005-0000-0000-000016010000}"/>
    <cellStyle name="style1633629028731" xfId="278" xr:uid="{00000000-0005-0000-0000-000017010000}"/>
    <cellStyle name="style1633629028773" xfId="279" xr:uid="{00000000-0005-0000-0000-000018010000}"/>
    <cellStyle name="style1633629028818" xfId="280" xr:uid="{00000000-0005-0000-0000-000019010000}"/>
    <cellStyle name="style1633629028918" xfId="281" xr:uid="{00000000-0005-0000-0000-00001A010000}"/>
    <cellStyle name="style1633629029115" xfId="282" xr:uid="{00000000-0005-0000-0000-00001B010000}"/>
    <cellStyle name="style1633629029244" xfId="283" xr:uid="{00000000-0005-0000-0000-00001C010000}"/>
    <cellStyle name="style1633629029389" xfId="284" xr:uid="{00000000-0005-0000-0000-00001D010000}"/>
    <cellStyle name="style1633629029522" xfId="285" xr:uid="{00000000-0005-0000-0000-00001E010000}"/>
    <cellStyle name="style1633629029668" xfId="286" xr:uid="{00000000-0005-0000-0000-00001F010000}"/>
    <cellStyle name="style1633629029794" xfId="287" xr:uid="{00000000-0005-0000-0000-000020010000}"/>
    <cellStyle name="style1633629029895" xfId="288" xr:uid="{00000000-0005-0000-0000-000021010000}"/>
    <cellStyle name="style1633629030007" xfId="289" xr:uid="{00000000-0005-0000-0000-000022010000}"/>
    <cellStyle name="style1633629030117" xfId="290" xr:uid="{00000000-0005-0000-0000-000023010000}"/>
    <cellStyle name="style1633629030206" xfId="291" xr:uid="{00000000-0005-0000-0000-000024010000}"/>
    <cellStyle name="style1633629030281" xfId="292" xr:uid="{00000000-0005-0000-0000-000025010000}"/>
    <cellStyle name="style1633629030375" xfId="293" xr:uid="{00000000-0005-0000-0000-000026010000}"/>
    <cellStyle name="style1633629030497" xfId="294" xr:uid="{00000000-0005-0000-0000-000027010000}"/>
    <cellStyle name="style1633629030583" xfId="295" xr:uid="{00000000-0005-0000-0000-000028010000}"/>
    <cellStyle name="style1633629030635" xfId="296" xr:uid="{00000000-0005-0000-0000-000029010000}"/>
    <cellStyle name="style1633629030686" xfId="297" xr:uid="{00000000-0005-0000-0000-00002A010000}"/>
    <cellStyle name="style1633629030734" xfId="298" xr:uid="{00000000-0005-0000-0000-00002B010000}"/>
    <cellStyle name="style1633629030786" xfId="299" xr:uid="{00000000-0005-0000-0000-00002C010000}"/>
    <cellStyle name="style1633629030853" xfId="300" xr:uid="{00000000-0005-0000-0000-00002D010000}"/>
    <cellStyle name="style1633629030915" xfId="301" xr:uid="{00000000-0005-0000-0000-00002E010000}"/>
    <cellStyle name="style1633629030981" xfId="302" xr:uid="{00000000-0005-0000-0000-00002F010000}"/>
    <cellStyle name="style1633629031045" xfId="303" xr:uid="{00000000-0005-0000-0000-000030010000}"/>
    <cellStyle name="style1633629031159" xfId="304" xr:uid="{00000000-0005-0000-0000-000031010000}"/>
    <cellStyle name="style1633629031268" xfId="305" xr:uid="{00000000-0005-0000-0000-000032010000}"/>
    <cellStyle name="style1633629031396" xfId="306" xr:uid="{00000000-0005-0000-0000-000033010000}"/>
    <cellStyle name="style1633629031565" xfId="307" xr:uid="{00000000-0005-0000-0000-000034010000}"/>
    <cellStyle name="style1633629031670" xfId="308" xr:uid="{00000000-0005-0000-0000-000035010000}"/>
    <cellStyle name="style1633629031793" xfId="309" xr:uid="{00000000-0005-0000-0000-000036010000}"/>
    <cellStyle name="style1633629031911" xfId="310" xr:uid="{00000000-0005-0000-0000-000037010000}"/>
    <cellStyle name="style1633629032040" xfId="311" xr:uid="{00000000-0005-0000-0000-000038010000}"/>
    <cellStyle name="style1633629032162" xfId="312" xr:uid="{00000000-0005-0000-0000-000039010000}"/>
    <cellStyle name="style1633629032247" xfId="313" xr:uid="{00000000-0005-0000-0000-00003A010000}"/>
    <cellStyle name="style1633629032331" xfId="314" xr:uid="{00000000-0005-0000-0000-00003B010000}"/>
    <cellStyle name="style1633629032415" xfId="315" xr:uid="{00000000-0005-0000-0000-00003C010000}"/>
    <cellStyle name="style1633629032512" xfId="316" xr:uid="{00000000-0005-0000-0000-00003D010000}"/>
    <cellStyle name="style1633629032630" xfId="317" xr:uid="{00000000-0005-0000-0000-00003E010000}"/>
    <cellStyle name="style1633629032731" xfId="318" xr:uid="{00000000-0005-0000-0000-00003F010000}"/>
    <cellStyle name="style1633629032834" xfId="319" xr:uid="{00000000-0005-0000-0000-000040010000}"/>
    <cellStyle name="style1633629032907" xfId="320" xr:uid="{00000000-0005-0000-0000-000041010000}"/>
    <cellStyle name="style1633629032977" xfId="321" xr:uid="{00000000-0005-0000-0000-000042010000}"/>
    <cellStyle name="style1633629033036" xfId="322" xr:uid="{00000000-0005-0000-0000-000043010000}"/>
    <cellStyle name="style1633629033096" xfId="323" xr:uid="{00000000-0005-0000-0000-000044010000}"/>
    <cellStyle name="style1633629033154" xfId="324" xr:uid="{00000000-0005-0000-0000-000045010000}"/>
    <cellStyle name="style1633629033203" xfId="325" xr:uid="{00000000-0005-0000-0000-000046010000}"/>
    <cellStyle name="style1633629033258" xfId="326" xr:uid="{00000000-0005-0000-0000-000047010000}"/>
    <cellStyle name="style1633629033318" xfId="327" xr:uid="{00000000-0005-0000-0000-000048010000}"/>
    <cellStyle name="style1633629033360" xfId="328" xr:uid="{00000000-0005-0000-0000-000049010000}"/>
    <cellStyle name="style1633629033419" xfId="329" xr:uid="{00000000-0005-0000-0000-00004A010000}"/>
    <cellStyle name="style1633629033474" xfId="330" xr:uid="{00000000-0005-0000-0000-00004B010000}"/>
    <cellStyle name="style1633629033541" xfId="331" xr:uid="{00000000-0005-0000-0000-00004C010000}"/>
    <cellStyle name="style1633629033609" xfId="332" xr:uid="{00000000-0005-0000-0000-00004D010000}"/>
    <cellStyle name="style1633629033663" xfId="333" xr:uid="{00000000-0005-0000-0000-00004E010000}"/>
    <cellStyle name="style1633629033721" xfId="334" xr:uid="{00000000-0005-0000-0000-00004F010000}"/>
    <cellStyle name="style1633629033769" xfId="335" xr:uid="{00000000-0005-0000-0000-000050010000}"/>
    <cellStyle name="style1633629033818" xfId="336" xr:uid="{00000000-0005-0000-0000-000051010000}"/>
    <cellStyle name="style1633629033875" xfId="337" xr:uid="{00000000-0005-0000-0000-000052010000}"/>
    <cellStyle name="style1633629033928" xfId="338" xr:uid="{00000000-0005-0000-0000-000053010000}"/>
    <cellStyle name="style1633629033995" xfId="339" xr:uid="{00000000-0005-0000-0000-000054010000}"/>
    <cellStyle name="style1633629034055" xfId="340" xr:uid="{00000000-0005-0000-0000-000055010000}"/>
    <cellStyle name="style1633629034122" xfId="341" xr:uid="{00000000-0005-0000-0000-000056010000}"/>
    <cellStyle name="style1633629034169" xfId="342" xr:uid="{00000000-0005-0000-0000-000057010000}"/>
    <cellStyle name="style1633629034221" xfId="343" xr:uid="{00000000-0005-0000-0000-000058010000}"/>
    <cellStyle name="style1633629034270" xfId="344" xr:uid="{00000000-0005-0000-0000-000059010000}"/>
    <cellStyle name="style1633629034318" xfId="345" xr:uid="{00000000-0005-0000-0000-00005A010000}"/>
    <cellStyle name="style1633629034363" xfId="346" xr:uid="{00000000-0005-0000-0000-00005B010000}"/>
    <cellStyle name="style1633629034560" xfId="347" xr:uid="{00000000-0005-0000-0000-00005C010000}"/>
    <cellStyle name="style1633629034673" xfId="348" xr:uid="{00000000-0005-0000-0000-00005D010000}"/>
    <cellStyle name="style1633699983765" xfId="362" xr:uid="{00000000-0005-0000-0000-00005E010000}"/>
    <cellStyle name="style1633699984719" xfId="353" xr:uid="{00000000-0005-0000-0000-00005F010000}"/>
    <cellStyle name="style1633699985586" xfId="357" xr:uid="{00000000-0005-0000-0000-000060010000}"/>
    <cellStyle name="style1633699985864" xfId="369" xr:uid="{00000000-0005-0000-0000-000061010000}"/>
    <cellStyle name="style1633699986711" xfId="350" xr:uid="{00000000-0005-0000-0000-000062010000}"/>
    <cellStyle name="style1633699986787" xfId="351" xr:uid="{00000000-0005-0000-0000-000063010000}"/>
    <cellStyle name="style1633699986861" xfId="354" xr:uid="{00000000-0005-0000-0000-000064010000}"/>
    <cellStyle name="style1633699986971" xfId="355" xr:uid="{00000000-0005-0000-0000-000065010000}"/>
    <cellStyle name="style1633699987087" xfId="352" xr:uid="{00000000-0005-0000-0000-000066010000}"/>
    <cellStyle name="style1633699987198" xfId="356" xr:uid="{00000000-0005-0000-0000-000067010000}"/>
    <cellStyle name="style1633699987301" xfId="358" xr:uid="{00000000-0005-0000-0000-000068010000}"/>
    <cellStyle name="style1633699987449" xfId="359" xr:uid="{00000000-0005-0000-0000-000069010000}"/>
    <cellStyle name="style1633699987500" xfId="363" xr:uid="{00000000-0005-0000-0000-00006A010000}"/>
    <cellStyle name="style1633699987545" xfId="360" xr:uid="{00000000-0005-0000-0000-00006B010000}"/>
    <cellStyle name="style1633699987591" xfId="361" xr:uid="{00000000-0005-0000-0000-00006C010000}"/>
    <cellStyle name="style1633699987634" xfId="364" xr:uid="{00000000-0005-0000-0000-00006D010000}"/>
    <cellStyle name="style1633699987681" xfId="365" xr:uid="{00000000-0005-0000-0000-00006E010000}"/>
    <cellStyle name="style1633699987956" xfId="366" xr:uid="{00000000-0005-0000-0000-00006F010000}"/>
    <cellStyle name="style1633699987993" xfId="367" xr:uid="{00000000-0005-0000-0000-000070010000}"/>
    <cellStyle name="style1633699988030" xfId="368" xr:uid="{00000000-0005-0000-0000-000071010000}"/>
    <cellStyle name="style1633699988070" xfId="370" xr:uid="{00000000-0005-0000-0000-000072010000}"/>
    <cellStyle name="style1633774164844" xfId="388" xr:uid="{00000000-0005-0000-0000-000073010000}"/>
    <cellStyle name="style1633774165874" xfId="377" xr:uid="{00000000-0005-0000-0000-000074010000}"/>
    <cellStyle name="style1633774166735" xfId="373" xr:uid="{00000000-0005-0000-0000-000075010000}"/>
    <cellStyle name="style1633774166811" xfId="372" xr:uid="{00000000-0005-0000-0000-000076010000}"/>
    <cellStyle name="style1633774167176" xfId="385" xr:uid="{00000000-0005-0000-0000-000077010000}"/>
    <cellStyle name="style1633774167818" xfId="374" xr:uid="{00000000-0005-0000-0000-000078010000}"/>
    <cellStyle name="style1633774167914" xfId="375" xr:uid="{00000000-0005-0000-0000-000079010000}"/>
    <cellStyle name="style1633774168018" xfId="379" xr:uid="{00000000-0005-0000-0000-00007A010000}"/>
    <cellStyle name="style1633774168155" xfId="380" xr:uid="{00000000-0005-0000-0000-00007B010000}"/>
    <cellStyle name="style1633774168280" xfId="376" xr:uid="{00000000-0005-0000-0000-00007C010000}"/>
    <cellStyle name="style1633774168398" xfId="371" xr:uid="{00000000-0005-0000-0000-00007D010000}"/>
    <cellStyle name="style1633774168497" xfId="381" xr:uid="{00000000-0005-0000-0000-00007E010000}"/>
    <cellStyle name="style1633774168684" xfId="382" xr:uid="{00000000-0005-0000-0000-00007F010000}"/>
    <cellStyle name="style1633774168740" xfId="389" xr:uid="{00000000-0005-0000-0000-000080010000}"/>
    <cellStyle name="style1633774168822" xfId="383" xr:uid="{00000000-0005-0000-0000-000081010000}"/>
    <cellStyle name="style1633774168895" xfId="384" xr:uid="{00000000-0005-0000-0000-000082010000}"/>
    <cellStyle name="style1633774168962" xfId="390" xr:uid="{00000000-0005-0000-0000-000083010000}"/>
    <cellStyle name="style1633774169008" xfId="391" xr:uid="{00000000-0005-0000-0000-000084010000}"/>
    <cellStyle name="style1633774169259" xfId="378" xr:uid="{00000000-0005-0000-0000-000085010000}"/>
    <cellStyle name="style1633774169356" xfId="392" xr:uid="{00000000-0005-0000-0000-000086010000}"/>
    <cellStyle name="style1633774169972" xfId="386" xr:uid="{00000000-0005-0000-0000-000087010000}"/>
    <cellStyle name="style1633774170019" xfId="387" xr:uid="{00000000-0005-0000-0000-000088010000}"/>
    <cellStyle name="style1634631370991" xfId="522" xr:uid="{932E20F7-C2B9-4A8B-AD20-DEABD9349F4E}"/>
    <cellStyle name="style1634631371151" xfId="523" xr:uid="{0B8B2BF5-6B95-4A5A-B3E1-7C172F0D37D0}"/>
    <cellStyle name="style1635083341962" xfId="521" xr:uid="{834A4777-CD6C-4D31-9C9B-E9D441767BF1}"/>
    <cellStyle name="style1635083342083" xfId="520" xr:uid="{DBF7F430-E8C4-427D-9275-5B8AB36565B6}"/>
    <cellStyle name="style1635083344300" xfId="515" xr:uid="{37ECD764-D682-47CD-A98A-BA381177B00D}"/>
    <cellStyle name="style1635083344382" xfId="514" xr:uid="{4736C989-6454-484B-B778-20C68F96FADF}"/>
    <cellStyle name="style1635083344960" xfId="519" xr:uid="{CFA45874-158A-4C0E-95BE-821CEFF1ED69}"/>
    <cellStyle name="style1635083345007" xfId="518" xr:uid="{565CE60E-F56A-4C6F-8403-49E93C9282D5}"/>
    <cellStyle name="style1635083345040" xfId="517" xr:uid="{348DA6B1-C96C-43D2-9A7A-BF6A07B66840}"/>
    <cellStyle name="style1635083345087" xfId="516" xr:uid="{1854AE22-6412-429A-B337-0E78027B2929}"/>
    <cellStyle name="style1635085771820" xfId="513" xr:uid="{142FA41B-8EE8-4F6F-984F-CB8E5C260F54}"/>
    <cellStyle name="style1635085772004" xfId="512" xr:uid="{610D7E6B-6873-467E-A0A0-5D7A2BCE8A9D}"/>
    <cellStyle name="style1635085775095" xfId="507" xr:uid="{0D01378D-405A-4447-9388-3C189D91EF41}"/>
    <cellStyle name="style1635085775174" xfId="506" xr:uid="{AF0F2AC4-364A-48D9-A94F-1528E9A8838B}"/>
    <cellStyle name="style1635085776781" xfId="511" xr:uid="{469959A2-3850-421C-B168-FFF76198EB1A}"/>
    <cellStyle name="style1635085776840" xfId="510" xr:uid="{CA6EBA6C-A1C9-43A0-AD55-2CB5AD1FF1E7}"/>
    <cellStyle name="style1635085776904" xfId="509" xr:uid="{C0C3833E-E2DE-43FA-858E-C5BDD9AC33A9}"/>
    <cellStyle name="style1635085776953" xfId="508" xr:uid="{FB18B0F4-31AF-4628-A975-4FE204F00802}"/>
    <cellStyle name="style1635771308365" xfId="394" xr:uid="{E0649860-BCBB-42D0-91B5-16ACA81976B1}"/>
    <cellStyle name="style1635771308481" xfId="395" xr:uid="{F0F07772-390B-4D74-853C-535C939BA4E7}"/>
    <cellStyle name="style1635771308568" xfId="396" xr:uid="{F5984FA1-C5B4-4C63-B218-985F9E87E5C2}"/>
    <cellStyle name="style1635771308655" xfId="397" xr:uid="{2FB409D8-79CF-46AE-A675-3E8A058E907D}"/>
    <cellStyle name="style1635771308745" xfId="398" xr:uid="{D1D79D6B-0B29-4CBB-A405-04B8D15E68F1}"/>
    <cellStyle name="style1635771308907" xfId="399" xr:uid="{F6D8BC3A-5F3A-41FB-947B-07CE5047C9E6}"/>
    <cellStyle name="style1635771309025" xfId="400" xr:uid="{0854516B-E3EF-4E42-BEA6-721158953521}"/>
    <cellStyle name="style1635771309195" xfId="401" xr:uid="{91293247-B52B-4BE7-91FC-B2C710EE924E}"/>
    <cellStyle name="style1635771309344" xfId="402" xr:uid="{0148FDE1-7CF4-4C0E-AFFB-149229D75AA8}"/>
    <cellStyle name="style1635771309479" xfId="403" xr:uid="{B825E690-9EC4-43C1-B6C9-223E7CD65249}"/>
    <cellStyle name="style1635771309601" xfId="404" xr:uid="{6E2FCC1F-D182-40ED-81A8-59C9EE3B9249}"/>
    <cellStyle name="style1635771310089" xfId="405" xr:uid="{54DA1560-D298-489F-8B6B-E216DD7D5B0D}"/>
    <cellStyle name="style1635771310226" xfId="406" xr:uid="{D595BA99-6FFE-4B3A-B156-AAAB09AD9048}"/>
    <cellStyle name="style1635771310363" xfId="407" xr:uid="{AC7CD37F-8263-4BCA-BE6E-1A035E393BC9}"/>
    <cellStyle name="style1635771310504" xfId="408" xr:uid="{09F60E81-0D1E-447C-B4D3-26783660D47C}"/>
    <cellStyle name="style1635771310609" xfId="409" xr:uid="{4641D9AA-580D-42C2-97ED-9B4E553C82FA}"/>
    <cellStyle name="style1635771310711" xfId="410" xr:uid="{54C9567F-F133-4CF2-9AD2-37DE2723B560}"/>
    <cellStyle name="style1635771310897" xfId="411" xr:uid="{78D23BDA-0D91-44E4-808F-CD42A24751F5}"/>
    <cellStyle name="style1635771311035" xfId="412" xr:uid="{FE052ECC-4140-4B92-B847-F900BCF2ACA4}"/>
    <cellStyle name="style1635771311174" xfId="413" xr:uid="{685C077A-E1F4-4055-92CE-626D4155849F}"/>
    <cellStyle name="style1635771311306" xfId="414" xr:uid="{21B62093-BDCA-47C7-A834-134DB6506917}"/>
    <cellStyle name="style1635771311499" xfId="415" xr:uid="{AAFB317B-90DB-4FF9-B33B-7DBF59B7126B}"/>
    <cellStyle name="style1635771311628" xfId="416" xr:uid="{C6C54CAC-5B8B-4FAB-9E32-799D12DA55E3}"/>
    <cellStyle name="style1635771311754" xfId="417" xr:uid="{60AFF187-4E90-45AF-B408-30CB2B057212}"/>
    <cellStyle name="style1635771311885" xfId="418" xr:uid="{91CB3551-64C4-4534-BBDA-A4C8A1560443}"/>
    <cellStyle name="style1635771311999" xfId="419" xr:uid="{B9750BCD-FAFA-4DC3-B889-1318622A15C9}"/>
    <cellStyle name="style1635771312161" xfId="420" xr:uid="{0FFFC81A-BE66-48CB-90EB-632C6A955147}"/>
    <cellStyle name="style1635771312296" xfId="421" xr:uid="{7F5CA747-60CD-464A-BEEA-16C8D79C0CB4}"/>
    <cellStyle name="style1635771312423" xfId="422" xr:uid="{745D7622-76CB-4E53-9E59-D0D8982DD0BB}"/>
    <cellStyle name="style1635771312584" xfId="423" xr:uid="{91E9BB41-5D0F-4B73-9C87-58F59C65C26F}"/>
    <cellStyle name="style1635771312722" xfId="424" xr:uid="{F78774A7-EBD4-49EA-8BF7-08BC4DE6BCE1}"/>
    <cellStyle name="style1635771312825" xfId="425" xr:uid="{20161BE6-87D8-489B-9A3C-D10748215B5F}"/>
    <cellStyle name="style1635771312893" xfId="426" xr:uid="{47115349-E603-4E92-AE71-F34A64BD2E2B}"/>
    <cellStyle name="style1635771312942" xfId="427" xr:uid="{CE53087A-39A0-443B-920D-5B8B664E2CD8}"/>
    <cellStyle name="style1635771313007" xfId="428" xr:uid="{1C41AFC1-0B84-4876-BA79-694E67DAC96C}"/>
    <cellStyle name="style1635771313054" xfId="429" xr:uid="{30369515-29CB-4E20-B5BD-7F028A752831}"/>
    <cellStyle name="style1635771313107" xfId="430" xr:uid="{3441F810-7B11-4D0B-A1B9-56B7B8739662}"/>
    <cellStyle name="style1635771313155" xfId="431" xr:uid="{EFEC2912-ED30-4F1D-8EE8-BD2E2F4C10E2}"/>
    <cellStyle name="style1635771313188" xfId="432" xr:uid="{A39EDA6B-331E-418B-AD7B-6ACFC962FA98}"/>
    <cellStyle name="style1635771313237" xfId="433" xr:uid="{55D62703-BADA-4D37-8948-1B89A7AA2029}"/>
    <cellStyle name="style1635771313292" xfId="434" xr:uid="{11E0E2AE-DF2F-4380-8F2A-F5F58E37EF41}"/>
    <cellStyle name="style1635771313338" xfId="435" xr:uid="{3742A001-A003-4774-95DD-35E29FB6476E}"/>
    <cellStyle name="style1635771313385" xfId="436" xr:uid="{EBC50AAD-CA6A-47A1-A69C-D5CA3903CEEA}"/>
    <cellStyle name="style1635771313425" xfId="437" xr:uid="{7EAB6734-6000-4C23-A9AB-2DB222CA2CC4}"/>
    <cellStyle name="style1635771313472" xfId="438" xr:uid="{C2E9D7B6-1855-4787-8583-DDEA2D397AF2}"/>
    <cellStyle name="style1635771316484" xfId="439" xr:uid="{C6F11C68-AF68-4D58-8A58-EC4F49A4BFB6}"/>
    <cellStyle name="style1635771316554" xfId="440" xr:uid="{18D6AF9C-1342-4B35-A25E-46D22AB2F6A4}"/>
    <cellStyle name="style1635771316620" xfId="441" xr:uid="{5DD03076-128A-4B25-94E6-43FCB997C1CF}"/>
    <cellStyle name="style1635771316687" xfId="442" xr:uid="{9465A8FA-E5EC-4BE4-9E6B-9F4BBD585F2D}"/>
    <cellStyle name="style1635771316754" xfId="443" xr:uid="{C10F21DC-5422-4143-AB41-223285A48DBC}"/>
    <cellStyle name="style1635771316822" xfId="444" xr:uid="{2337088C-CE8F-4E91-9D85-A2447E392981}"/>
    <cellStyle name="style1635771316906" xfId="445" xr:uid="{F34A1797-5EC5-45A8-B184-E262E4D473FC}"/>
    <cellStyle name="style1635771316968" xfId="446" xr:uid="{C43BD771-8ECB-4A81-A2C0-84A9C6390B7B}"/>
    <cellStyle name="style1635771317021" xfId="447" xr:uid="{AC2EE6F5-51F7-4B18-8EA6-F65768C08826}"/>
    <cellStyle name="style1635771317094" xfId="448" xr:uid="{1756F759-C0D9-4BAC-83C8-018989ACB1A0}"/>
    <cellStyle name="style1635771317176" xfId="449" xr:uid="{E34F2F32-2A70-442E-9028-BD97F60D5FDD}"/>
    <cellStyle name="style1635771317253" xfId="450" xr:uid="{4635F03B-7A93-49AF-B855-A1879E5F444C}"/>
    <cellStyle name="style1635771317312" xfId="451" xr:uid="{82A01D30-C4E3-4669-ABEC-74514AF70C4C}"/>
    <cellStyle name="style1635771317389" xfId="452" xr:uid="{93366D6F-7D0B-4FE8-99A9-FD8BD18D950A}"/>
    <cellStyle name="style1635771317454" xfId="453" xr:uid="{ECA95FEA-CF09-4C46-B98B-7F3F39BC5C08}"/>
    <cellStyle name="style1635771317505" xfId="454" xr:uid="{0D27D349-9F7D-43B4-99A3-7B5F6FFC8A13}"/>
    <cellStyle name="style1635771317577" xfId="455" xr:uid="{6FFCDFFC-7090-4B71-83E1-EFDA690D62C7}"/>
    <cellStyle name="style1635771317642" xfId="456" xr:uid="{641E0690-22A7-40F1-8AA2-B4424D61C43C}"/>
    <cellStyle name="style1635771317690" xfId="457" xr:uid="{CBE4703E-0A86-4F80-A38D-6407339515D7}"/>
    <cellStyle name="style1635771317755" xfId="458" xr:uid="{7FF85155-043C-4C5C-94C9-37AC4710B439}"/>
    <cellStyle name="style1635771317805" xfId="459" xr:uid="{5A1E9E36-D17E-45B4-AD0E-6F22C5FA8554}"/>
    <cellStyle name="style1635771317854" xfId="460" xr:uid="{17BDFC56-5FCF-44E3-97A4-8E0CCBCAC2FB}"/>
    <cellStyle name="style1635771318012" xfId="461" xr:uid="{962EB6E5-C362-4991-B984-78FCCFC9F0CE}"/>
    <cellStyle name="style1635771318070" xfId="462" xr:uid="{822E3785-269D-4A3A-A703-0722E83EE510}"/>
    <cellStyle name="style1635771318120" xfId="463" xr:uid="{8BC8C7B4-65D5-487A-8BE6-A571346847D3}"/>
    <cellStyle name="style1635771318176" xfId="464" xr:uid="{0D027451-133B-4D23-AC23-CA6F3ADE54CB}"/>
    <cellStyle name="style1635771318240" xfId="465" xr:uid="{3401FA1D-94C4-4B2E-BABE-5EF6447854E7}"/>
    <cellStyle name="style1635771318312" xfId="466" xr:uid="{AB4D77DE-5398-4FD7-BCEB-F66F0FB8AC84}"/>
    <cellStyle name="style1635771318368" xfId="467" xr:uid="{8348FAE7-F05C-4696-860B-E6196BFD0F04}"/>
    <cellStyle name="style1635771318431" xfId="468" xr:uid="{8BF8A960-4F09-44F7-AB39-F9148765AB8B}"/>
    <cellStyle name="style1635771318501" xfId="469" xr:uid="{25360C63-6E2F-438D-A70A-4EF103CB4D56}"/>
    <cellStyle name="style1635771318550" xfId="470" xr:uid="{E46A70BD-AA49-454F-A9E7-9B3E20E34A61}"/>
    <cellStyle name="style1635771318590" xfId="471" xr:uid="{19F161A2-4304-4E2F-992F-79C458545CA4}"/>
    <cellStyle name="style1635771318636" xfId="472" xr:uid="{261AD53A-026C-45A9-82E2-21BA54513258}"/>
    <cellStyle name="style1635771318686" xfId="473" xr:uid="{BFE2F81A-9737-46A9-9C35-12F6E855B69D}"/>
    <cellStyle name="style1635771318735" xfId="474" xr:uid="{87B2E1F3-B8B3-4645-9187-37B2FBA74F55}"/>
    <cellStyle name="style1635771318782" xfId="475" xr:uid="{B6C0F5B1-438E-49AB-9BC6-15284630E839}"/>
    <cellStyle name="style1635771318825" xfId="476" xr:uid="{CCF05E53-469C-42DE-BBF2-4A7F1B96DD2B}"/>
    <cellStyle name="style1635771318886" xfId="477" xr:uid="{8B339ED5-4400-45FD-A5A8-6873A712AACA}"/>
    <cellStyle name="style1635771318952" xfId="478" xr:uid="{C0E02897-F8B8-4674-BCBE-9996A3D913F5}"/>
    <cellStyle name="style1635771319019" xfId="479" xr:uid="{81DE852E-9EA8-4C75-928B-3F4456188E92}"/>
    <cellStyle name="style1635771319074" xfId="480" xr:uid="{AF79241E-94F4-4D74-BF24-AA42467A7BA9}"/>
    <cellStyle name="style1635771319120" xfId="481" xr:uid="{88A6C2AA-0D74-4352-BC5D-5578233FD94B}"/>
    <cellStyle name="style1635771319155" xfId="482" xr:uid="{3E72E8E1-B4F0-4614-B9E8-40FF047D287E}"/>
    <cellStyle name="style1635771319220" xfId="483" xr:uid="{FC92F481-85E2-4195-978B-CCE89C02F7E1}"/>
    <cellStyle name="style1635771319270" xfId="484" xr:uid="{654E2945-2A80-4FA2-8340-DB339E0FCF0F}"/>
    <cellStyle name="style1635771319319" xfId="485" xr:uid="{7C152C7A-DEEE-415B-8C4A-2381C27A6647}"/>
    <cellStyle name="style1635771319376" xfId="486" xr:uid="{6BE64758-A88C-46C6-AAC9-E7824C78A637}"/>
    <cellStyle name="style1635771319869" xfId="487" xr:uid="{9EF2EB78-656D-48E8-B39A-66010461B7AF}"/>
    <cellStyle name="style1635771319928" xfId="488" xr:uid="{FAB9BC38-B7D2-4251-A9F8-817EE591A790}"/>
    <cellStyle name="style1635771320105" xfId="489" xr:uid="{414E1416-5787-4AB7-BF2D-5EB1E2593C90}"/>
    <cellStyle name="style1635771320160" xfId="490" xr:uid="{DAC1D0FD-BDC0-4D38-B5AD-ECFB91F91AAB}"/>
    <cellStyle name="style1635771320205" xfId="491" xr:uid="{784F3E24-2FF9-425E-8FA8-59C1F85F8958}"/>
    <cellStyle name="style1635771320252" xfId="492" xr:uid="{05254185-1466-4E22-A423-ADE690932D93}"/>
    <cellStyle name="style1635771320309" xfId="493" xr:uid="{608A8FE5-39C9-4E88-AE17-6406033CD3B6}"/>
    <cellStyle name="style1635771320376" xfId="494" xr:uid="{42AD7F2B-0850-4D22-9E83-4352A07F9C43}"/>
    <cellStyle name="style1635771320440" xfId="495" xr:uid="{8A38AEA8-5019-43B5-A16F-2A614B2E89FA}"/>
    <cellStyle name="style1635771320512" xfId="496" xr:uid="{956D17AE-1958-4F52-8045-313BEAE4F7EC}"/>
    <cellStyle name="style1635771320567" xfId="497" xr:uid="{6A656983-ABE0-48FA-92A9-F27BE5394415}"/>
    <cellStyle name="style1635771320603" xfId="498" xr:uid="{24737BA9-EB7A-4869-9D5D-44D20F90DFD2}"/>
    <cellStyle name="style1635771320668" xfId="499" xr:uid="{286A1753-64EA-4872-B218-5CD1CA8227D1}"/>
    <cellStyle name="style1635771320701" xfId="500" xr:uid="{7FBE1F1B-3E64-48A0-8269-388665701A09}"/>
    <cellStyle name="style1635771320759" xfId="501" xr:uid="{9BEE7788-745F-45B7-9A31-E08BE4F93F9A}"/>
    <cellStyle name="style1635771320828" xfId="502" xr:uid="{7563D55F-6F4E-448A-92C6-E0D877F6C9F0}"/>
    <cellStyle name="style1635771321198" xfId="503" xr:uid="{D80BA2C9-093A-42BA-AF76-B2E13A97B90E}"/>
    <cellStyle name="style1635771321907" xfId="504" xr:uid="{635BD23F-F57F-45CA-BF9E-D0A641177EB5}"/>
    <cellStyle name="style1635771322137" xfId="505" xr:uid="{53664AB2-26F7-4477-ABD1-15A64E8D7E78}"/>
    <cellStyle name="style1635975071967" xfId="633" xr:uid="{59F0DC61-4BF2-4660-848A-29B8EFA9791A}"/>
    <cellStyle name="style1635975072096" xfId="634" xr:uid="{42C8055D-F92B-46D6-8010-05C841892353}"/>
    <cellStyle name="style1635975072224" xfId="635" xr:uid="{0F5C7D17-2209-4B89-AF70-9DB93DCBF692}"/>
    <cellStyle name="style1635975072387" xfId="636" xr:uid="{8B6E2AF1-39DB-4115-8533-6B9F6DE6517A}"/>
    <cellStyle name="style1635975072531" xfId="637" xr:uid="{0EDD0A0B-428E-403B-B876-B33C75217EBD}"/>
    <cellStyle name="style1635975072655" xfId="638" xr:uid="{9BEE775D-4538-4E36-BB6D-CC740B57D9F2}"/>
    <cellStyle name="style1635975072752" xfId="639" xr:uid="{62ED94FC-6382-412B-9D40-4F427D2C1A42}"/>
    <cellStyle name="style1635975072907" xfId="640" xr:uid="{7C6A04AD-8DE5-444E-9714-41D170092F76}"/>
    <cellStyle name="style1635975073042" xfId="641" xr:uid="{36D7C81E-A646-48AB-A529-5FCFDD52B680}"/>
    <cellStyle name="style1635975073169" xfId="642" xr:uid="{B043F06F-BB14-4477-9353-102CACACE017}"/>
    <cellStyle name="style1635975073287" xfId="643" xr:uid="{3F6BCEAC-C987-4499-96C1-4A37E0636450}"/>
    <cellStyle name="style1635975073420" xfId="644" xr:uid="{7AB45E4F-4D7D-4402-BD21-9911C823E773}"/>
    <cellStyle name="style1635975073527" xfId="645" xr:uid="{7C9A04EC-379E-4A32-B253-F4CC3EE5B3BC}"/>
    <cellStyle name="style1635975073667" xfId="646" xr:uid="{3C42CB67-31B9-4FEE-9B4E-B0350AEE5FC6}"/>
    <cellStyle name="style1635975073805" xfId="647" xr:uid="{7C8AFDEC-88D1-40D5-9D46-F98C96D40227}"/>
    <cellStyle name="style1635975073903" xfId="648" xr:uid="{5B5E2180-627F-4E0C-BFC2-639BD0225F10}"/>
    <cellStyle name="style1635975074006" xfId="649" xr:uid="{183AE818-366C-47F6-AD5E-24C3A4E62A18}"/>
    <cellStyle name="style1635975074142" xfId="650" xr:uid="{05A15D16-1A9F-400E-8920-8BCFCD1E8772}"/>
    <cellStyle name="style1635975074419" xfId="651" xr:uid="{AF454CD7-0FF9-4F50-A130-659D0EA1B12E}"/>
    <cellStyle name="style1635975074564" xfId="652" xr:uid="{117F4D7C-0995-4782-8C2C-7608A2AF66E3}"/>
    <cellStyle name="style1635975074706" xfId="653" xr:uid="{E3E3FB4F-C8A1-46B2-96F9-C8085BDC5273}"/>
    <cellStyle name="style1635975074839" xfId="654" xr:uid="{036A759A-301D-4C52-B381-5BAFA65F6DB9}"/>
    <cellStyle name="style1635975075043" xfId="655" xr:uid="{07BB0A09-47CD-436A-B5DA-AC0472125D4C}"/>
    <cellStyle name="style1635975075178" xfId="656" xr:uid="{97DF6381-39F9-4668-8334-421F182CFA0D}"/>
    <cellStyle name="style1635975075303" xfId="657" xr:uid="{FA9B5C03-F811-4CA6-B19B-5E55D67C9241}"/>
    <cellStyle name="style1635975075454" xfId="658" xr:uid="{AE945C0B-FB17-484B-AABB-B38AA6DFC285}"/>
    <cellStyle name="style1635975075577" xfId="659" xr:uid="{B9F36BF2-78BD-4BE7-ADA4-19BA4282C6D2}"/>
    <cellStyle name="style1635975075741" xfId="660" xr:uid="{5165EF2E-5D89-4B1E-ABF7-BCC66EACBDEA}"/>
    <cellStyle name="style1635975075880" xfId="661" xr:uid="{BC91166D-BCCC-44DB-95EB-C9534B0B4518}"/>
    <cellStyle name="style1635975076011" xfId="662" xr:uid="{6D74A211-A290-495F-9173-06D30540BCFC}"/>
    <cellStyle name="style1635975076164" xfId="663" xr:uid="{31F82E97-A29E-427D-8DDF-00C861BBD9DB}"/>
    <cellStyle name="style1635975076288" xfId="664" xr:uid="{08C577B2-6377-4034-8666-E1EDDEBB04A9}"/>
    <cellStyle name="style1635975076386" xfId="665" xr:uid="{3B0FB3C0-F274-4C11-9180-A3B53F9B416D}"/>
    <cellStyle name="style1635975076531" xfId="666" xr:uid="{F45F27B3-703E-4C9F-A6BF-3BD8A8EB4876}"/>
    <cellStyle name="style1635975076634" xfId="667" xr:uid="{82B08BAA-EAAA-47CD-B1A2-0A4D3674851D}"/>
    <cellStyle name="style1635975076755" xfId="668" xr:uid="{AAE581F0-3422-4681-AE20-FE3C074AEFFB}"/>
    <cellStyle name="style1635975076818" xfId="669" xr:uid="{125890F6-087E-4689-9DCF-975C1325E4B6}"/>
    <cellStyle name="style1635975076891" xfId="670" xr:uid="{B79EF442-EA3D-4A7E-AAD9-E9AC6F26A3F7}"/>
    <cellStyle name="style1635975076972" xfId="671" xr:uid="{EB6A4543-ECDF-4D11-8764-5FC2CA4F28BD}"/>
    <cellStyle name="style1635975077045" xfId="672" xr:uid="{5D0E8889-EE96-4CC7-BD15-EDF0DA82FC81}"/>
    <cellStyle name="style1635975077126" xfId="673" xr:uid="{DD4F5E89-81B1-445C-918A-83ACC3B63F0F}"/>
    <cellStyle name="style1635975077220" xfId="674" xr:uid="{B5EF7A17-C862-420C-A46B-4E26E469C65A}"/>
    <cellStyle name="style1635975077277" xfId="675" xr:uid="{01F48143-0DD6-41E5-97FD-FC863F22F200}"/>
    <cellStyle name="style1635975077324" xfId="676" xr:uid="{848BFA03-48D3-428B-A87F-9916516A4B1A}"/>
    <cellStyle name="style1635975077373" xfId="677" xr:uid="{680471EC-6375-41AA-8B8F-853F1D547681}"/>
    <cellStyle name="style1635975077420" xfId="678" xr:uid="{272050F5-BE3E-42EF-A0A5-6FA2926CFD73}"/>
    <cellStyle name="style1635975079534" xfId="679" xr:uid="{8A03EF6E-EB84-49A1-9524-7E794F8B6273}"/>
    <cellStyle name="style1635975079636" xfId="680" xr:uid="{29A96317-78E5-45DF-AB47-6ED4A07FDEC7}"/>
    <cellStyle name="style1635975079722" xfId="681" xr:uid="{67CA52C8-7620-4411-9025-1B2DB76C5426}"/>
    <cellStyle name="style1635975079796" xfId="682" xr:uid="{D91FE0C4-962C-4181-9E9C-6654A9BBB71B}"/>
    <cellStyle name="style1635975079892" xfId="683" xr:uid="{28E08804-5CCF-41CD-8CB0-FC3F51EA7356}"/>
    <cellStyle name="style1635975079991" xfId="684" xr:uid="{0F15B58C-AA39-4091-8962-A8C72CD02AFD}"/>
    <cellStyle name="style1635975080070" xfId="685" xr:uid="{5FE19BFE-0BA8-4F1D-B5C0-D30F0B393E03}"/>
    <cellStyle name="style1635975080143" xfId="686" xr:uid="{4F3FB3AF-D892-42ED-BDC5-543C715AF8DD}"/>
    <cellStyle name="style1635975080227" xfId="687" xr:uid="{57EF3259-18B7-415A-80B5-F9537AA7D6E6}"/>
    <cellStyle name="style1635975080338" xfId="688" xr:uid="{F23FA5CC-BC89-4262-A290-9B0F738FD9D4}"/>
    <cellStyle name="style1635975080451" xfId="689" xr:uid="{3A6CFEB9-6BA6-4DBE-A483-AE3DCC686A1C}"/>
    <cellStyle name="style1635975080566" xfId="690" xr:uid="{936E7F41-4B99-48EC-8388-5FECCD2A8A7A}"/>
    <cellStyle name="style1635975080683" xfId="691" xr:uid="{592761C0-A8E4-461E-AA0D-4D5D954EF928}"/>
    <cellStyle name="style1635975080785" xfId="692" xr:uid="{784C75CB-154B-4265-AE9D-4F68A58213A2}"/>
    <cellStyle name="style1635975080883" xfId="693" xr:uid="{E14CB41E-9CC9-4076-8ACF-F4F293520A0E}"/>
    <cellStyle name="style1635975081001" xfId="694" xr:uid="{E138B21E-4E30-44AC-8D78-38B9979448C2}"/>
    <cellStyle name="style1635975081094" xfId="695" xr:uid="{679D41F3-A069-4666-B103-E1612A7F1276}"/>
    <cellStyle name="style1635975081200" xfId="696" xr:uid="{C1CE4E8C-AC7F-4245-8C7D-EEFCFA8B5326}"/>
    <cellStyle name="style1635975081257" xfId="697" xr:uid="{FA9CFD25-D656-413D-BA9C-877C6669E88A}"/>
    <cellStyle name="style1635975081322" xfId="698" xr:uid="{C74F92B4-4537-4306-9297-6BB7C18F84BF}"/>
    <cellStyle name="style1635975081378" xfId="699" xr:uid="{BCE9D9BE-9AB4-4F96-B757-C1673B2BB6D3}"/>
    <cellStyle name="style1635975081455" xfId="700" xr:uid="{F570EADA-6243-4D2E-969E-72AE1E1DE7BE}"/>
    <cellStyle name="style1635975081683" xfId="701" xr:uid="{390D2033-796D-4B3A-8B48-781EEF7D99EF}"/>
    <cellStyle name="style1635975081762" xfId="702" xr:uid="{ECE219CC-B8B3-414D-9F48-3F4D562BF7DE}"/>
    <cellStyle name="style1635975081826" xfId="703" xr:uid="{1BFC11D7-01C3-40B0-AE46-EEB2465E4353}"/>
    <cellStyle name="style1635975081896" xfId="704" xr:uid="{91392F88-0E47-4852-99CB-67B7E6C78073}"/>
    <cellStyle name="style1635975081965" xfId="705" xr:uid="{49022F83-F547-4B67-A8E3-5F9A26223A98}"/>
    <cellStyle name="style1635975082044" xfId="706" xr:uid="{C3B0E74F-B96F-4FCB-BBEB-8A8AC34D3406}"/>
    <cellStyle name="style1635975082162" xfId="707" xr:uid="{4B465DCA-31DD-4DFC-AAF6-318C4C625BF1}"/>
    <cellStyle name="style1635975082211" xfId="708" xr:uid="{F534ABEA-C582-42CC-A0B8-AE2F95102FE9}"/>
    <cellStyle name="style1635975082270" xfId="709" xr:uid="{1B87B5E2-9EE4-40A9-88E4-5D23FD7DF2F9}"/>
    <cellStyle name="style1635975082330" xfId="710" xr:uid="{28803F12-76E9-4378-9C80-CAD0B62DE9AE}"/>
    <cellStyle name="style1635975082377" xfId="711" xr:uid="{FFB3001A-0A21-4404-B6E7-A1E204804533}"/>
    <cellStyle name="style1635975082430" xfId="712" xr:uid="{536171A4-933B-48B3-9A12-8002361BA745}"/>
    <cellStyle name="style1635975082477" xfId="713" xr:uid="{4C9F6BC6-568A-4C4A-83A4-018A2076A37A}"/>
    <cellStyle name="style1635975082527" xfId="714" xr:uid="{D5262ADC-96CD-4F9E-843C-75F1E7613283}"/>
    <cellStyle name="style1635975082584" xfId="715" xr:uid="{E331A858-0D52-4A37-9BCC-59FF4023CDD7}"/>
    <cellStyle name="style1635975082827" xfId="716" xr:uid="{43386189-7E36-43D1-8883-840EAE4E518F}"/>
    <cellStyle name="style1635975082885" xfId="717" xr:uid="{520E111D-1CB6-4799-9342-EB973ADF4ED7}"/>
    <cellStyle name="style1635975083078" xfId="718" xr:uid="{97E25592-2D17-44E4-80A2-F6B1777AC534}"/>
    <cellStyle name="style1635975083118" xfId="719" xr:uid="{3C43757F-4C6C-4DED-AD21-57516D31AFCD}"/>
    <cellStyle name="style1635975083168" xfId="720" xr:uid="{837F26D4-FC87-4EB8-90C3-FF40C0960B34}"/>
    <cellStyle name="style1635975083226" xfId="721" xr:uid="{B898081B-34FC-4277-BBA5-D587250421E3}"/>
    <cellStyle name="style1635975083316" xfId="722" xr:uid="{25671CF8-9B0E-4DAE-8F2D-F8476C1072DA}"/>
    <cellStyle name="style1635975083379" xfId="723" xr:uid="{6AB5B58B-620A-440F-B0BC-5A706C0E7106}"/>
    <cellStyle name="style1635975083452" xfId="724" xr:uid="{74F9A6B9-DD73-416E-9487-F1E70469B90D}"/>
    <cellStyle name="style1635975083498" xfId="725" xr:uid="{F42CEB1E-6FA6-4113-8FA6-07CBC87C936F}"/>
    <cellStyle name="style1635975083547" xfId="726" xr:uid="{BC582369-9184-4837-8787-F66C0E17E6A9}"/>
    <cellStyle name="style1635975083611" xfId="727" xr:uid="{CF6022B1-7143-4B25-A58E-2F52ABCB4C6A}"/>
    <cellStyle name="style1635975083669" xfId="728" xr:uid="{C64F0BB6-81F2-40AC-9950-B248E7518B21}"/>
    <cellStyle name="style1635975083732" xfId="729" xr:uid="{B5B0BD3F-D23A-45BA-88B5-C2C7D22E17A9}"/>
    <cellStyle name="style1635975083892" xfId="730" xr:uid="{C07C71C0-39EE-4093-82FD-8949B1CCB851}"/>
    <cellStyle name="style1635975083954" xfId="731" xr:uid="{ACDD8B67-D1DA-4037-BBF9-118C5C9C6BB7}"/>
    <cellStyle name="style1635975086828" xfId="732" xr:uid="{596C2F99-9D94-4928-B7E7-E83D21910D6B}"/>
    <cellStyle name="style1635975941178" xfId="733" xr:uid="{B9D6ACC4-D25B-42AB-8DA4-B062DF9729B6}"/>
    <cellStyle name="style1635975941324" xfId="734" xr:uid="{4B02E582-E97B-4635-B740-3A31EB1D99B2}"/>
    <cellStyle name="style1635975941440" xfId="735" xr:uid="{1CD282D1-915D-4572-8323-1E9C3E9AD75B}"/>
    <cellStyle name="style1635975941536" xfId="736" xr:uid="{9DAD8250-B80E-45AB-AE73-4D6D6BDB647F}"/>
    <cellStyle name="style1635975941604" xfId="737" xr:uid="{57FAD016-6496-4E98-A75B-C567EFE2E9B1}"/>
    <cellStyle name="style1635975941689" xfId="738" xr:uid="{19B72F62-2D27-4D14-A981-EF4AC170E24E}"/>
    <cellStyle name="style1635975941747" xfId="739" xr:uid="{BC394464-3286-4DE6-9848-C092C00BD16B}"/>
    <cellStyle name="style1635975941882" xfId="740" xr:uid="{C99DEE3A-9559-40A2-83B4-5A2F044E7ADC}"/>
    <cellStyle name="style1635975941946" xfId="741" xr:uid="{662642C5-4C37-488A-8142-33E6D5D58BC6}"/>
    <cellStyle name="style1635975942037" xfId="742" xr:uid="{5D0B8D50-9BC5-4793-AAD5-E15864412B46}"/>
    <cellStyle name="style1635975942136" xfId="743" xr:uid="{A0B0577B-F60E-40EF-BCF4-B21696EEC6D4}"/>
    <cellStyle name="style1635975942218" xfId="744" xr:uid="{3E1C8920-41C7-43B5-81B0-C70D4932E77F}"/>
    <cellStyle name="style1635975942291" xfId="745" xr:uid="{C8C03108-11BC-4A00-8F87-1C8F11F297BC}"/>
    <cellStyle name="style1635975942416" xfId="746" xr:uid="{4D3AF504-1A0B-42B1-AB78-DCDB68A60043}"/>
    <cellStyle name="style1635975942551" xfId="747" xr:uid="{A8D470F5-CCB9-45D7-B565-94A7144005A0}"/>
    <cellStyle name="style1635975942649" xfId="748" xr:uid="{E7FA5438-7B12-48B6-A5FD-EE3F225C5AD3}"/>
    <cellStyle name="style1635975942746" xfId="749" xr:uid="{14E48F49-B8EA-44DE-996E-3C9CD1136D4F}"/>
    <cellStyle name="style1635975942915" xfId="750" xr:uid="{A081AB71-0796-45D6-9484-693E98FF2C04}"/>
    <cellStyle name="style1635975943052" xfId="751" xr:uid="{5B51D450-6A27-4507-B26E-30DDB35E585C}"/>
    <cellStyle name="style1635975943188" xfId="752" xr:uid="{F71A898C-E99F-447A-9616-5D9CBB03459B}"/>
    <cellStyle name="style1635975943325" xfId="753" xr:uid="{98D31DE6-E767-4693-A80C-20CAB34FABE0}"/>
    <cellStyle name="style1635975943533" xfId="754" xr:uid="{94018FDD-2754-4F87-A473-4DDE8BDDFC74}"/>
    <cellStyle name="style1635975943663" xfId="755" xr:uid="{936AE833-1E5E-4DD7-81AD-4D45A325235B}"/>
    <cellStyle name="style1635975943796" xfId="756" xr:uid="{B8FB377E-738D-4295-8EC7-BCD63F01D49C}"/>
    <cellStyle name="style1635975943931" xfId="757" xr:uid="{BA90E974-763A-4720-8847-412A56732FEA}"/>
    <cellStyle name="style1635975944060" xfId="758" xr:uid="{B1146B2A-8ADF-4223-9F64-5B16B188565D}"/>
    <cellStyle name="style1635975944221" xfId="759" xr:uid="{B833E55A-869B-4D32-97F5-172AAC792C64}"/>
    <cellStyle name="style1635975944355" xfId="760" xr:uid="{08D6A4E9-5D0F-44CA-BB4C-DCCDFC43C390}"/>
    <cellStyle name="style1635975944475" xfId="761" xr:uid="{958F1EA5-3A5B-475D-9479-833966C5AB91}"/>
    <cellStyle name="style1635975944630" xfId="762" xr:uid="{028DAD58-C96A-416B-A4C5-340FE0FA3718}"/>
    <cellStyle name="style1635975944756" xfId="763" xr:uid="{5B58E545-2C60-4985-9961-69C50F227133}"/>
    <cellStyle name="style1635975944887" xfId="764" xr:uid="{F6016C39-B072-40EC-95F4-8F3152DBFAA3}"/>
    <cellStyle name="style1635975945022" xfId="765" xr:uid="{55666802-5976-4B65-A68F-DB744BEC5D27}"/>
    <cellStyle name="style1635975945093" xfId="766" xr:uid="{F8038499-B24A-4466-BDEB-3F0BF889835E}"/>
    <cellStyle name="style1635975945176" xfId="767" xr:uid="{0948036F-4C16-42E8-9698-14A9903149FF}"/>
    <cellStyle name="style1635975945258" xfId="768" xr:uid="{264A7AB5-4157-445C-B4AF-9214B5667E78}"/>
    <cellStyle name="style1635975945331" xfId="769" xr:uid="{97933BF9-7C2B-4F7D-A6D1-847D2A52F397}"/>
    <cellStyle name="style1635975945398" xfId="770" xr:uid="{8B1150F4-0261-4788-B4F9-D4816AD2B0B7}"/>
    <cellStyle name="style1635975945526" xfId="771" xr:uid="{E0A7FA92-0E5D-4627-8E17-8CC234C0F9E0}"/>
    <cellStyle name="style1635975945641" xfId="772" xr:uid="{E4F47CE9-ADF4-4E2A-B040-A730234DCC2E}"/>
    <cellStyle name="style1635975945736" xfId="773" xr:uid="{91C5B130-F0E8-4637-9918-40B28908B7A9}"/>
    <cellStyle name="style1635975945795" xfId="774" xr:uid="{59FF5270-8797-4823-898E-33C3A19221AE}"/>
    <cellStyle name="style1635975945858" xfId="775" xr:uid="{AE921D0C-A084-4D08-8E98-67991D62EA80}"/>
    <cellStyle name="style1635975945940" xfId="776" xr:uid="{E33F60ED-0D95-489D-95E3-E93884B87B10}"/>
    <cellStyle name="style1635975946015" xfId="777" xr:uid="{5DD32DA8-B6DD-4D7B-9806-D157C8F4D0C8}"/>
    <cellStyle name="style1635975946104" xfId="778" xr:uid="{017D5D84-CFB7-49BB-985A-2038EF984463}"/>
    <cellStyle name="style1635975946183" xfId="779" xr:uid="{9CE3B38F-E8DD-4E16-A5C8-8CA6E57BA620}"/>
    <cellStyle name="style1635975946253" xfId="780" xr:uid="{9DAFE702-2BAB-443C-8CC1-15AF7B8A6A3E}"/>
    <cellStyle name="style1635975946339" xfId="781" xr:uid="{5CF10553-264F-4F1B-862B-87033BB051ED}"/>
    <cellStyle name="style1635975946392" xfId="782" xr:uid="{F8262736-799B-4A31-961E-2491A9E6A2D8}"/>
    <cellStyle name="style1635975946454" xfId="783" xr:uid="{E95955CC-42C7-47D3-9BE8-17F675888ACB}"/>
    <cellStyle name="style1635975949416" xfId="784" xr:uid="{02187F29-A462-4F65-BFF6-0D9A611FE8D9}"/>
    <cellStyle name="style1635975949537" xfId="785" xr:uid="{92598D14-C6B2-43FD-B122-EB42774CC28A}"/>
    <cellStyle name="style1635975949663" xfId="786" xr:uid="{62DD24DB-AE76-4741-87E2-38A7036319A5}"/>
    <cellStyle name="style1635975949790" xfId="787" xr:uid="{FBAB60B0-4EC3-4802-BBDC-2595212B3F01}"/>
    <cellStyle name="style1635975949894" xfId="788" xr:uid="{7F2EEB23-DA3C-4867-904E-14AEA251E554}"/>
    <cellStyle name="style1635975949995" xfId="789" xr:uid="{40E0304B-EDF7-440A-9A4E-720B39FDCBF2}"/>
    <cellStyle name="style1635975950088" xfId="790" xr:uid="{E42FAD16-44BC-405D-92C1-57F7E7F66AEE}"/>
    <cellStyle name="style1635975950236" xfId="791" xr:uid="{F2EE635D-517C-49CD-BFE8-586C44A9EDA4}"/>
    <cellStyle name="style1635975950343" xfId="792" xr:uid="{56C3C4D1-1D1D-4623-B456-292EDFA9B1BB}"/>
    <cellStyle name="style1635975950428" xfId="793" xr:uid="{12AE5F4F-0295-4316-BD22-9D26BA6A3839}"/>
    <cellStyle name="style1635975950505" xfId="794" xr:uid="{D8505578-A2F4-4B3D-BEAD-9508D2559977}"/>
    <cellStyle name="style1635975950585" xfId="795" xr:uid="{5FC3EF7B-8850-4F48-9F14-9D23C7F22D3C}"/>
    <cellStyle name="style1635975950699" xfId="796" xr:uid="{4BCFFC70-1FD3-49F5-B93D-627C2E040963}"/>
    <cellStyle name="style1635975950789" xfId="797" xr:uid="{5AD4E571-A611-40AB-BB00-6B668A365DF5}"/>
    <cellStyle name="style1635975950893" xfId="798" xr:uid="{C3CFECD6-945B-4297-9D6C-666EEAA1D9AA}"/>
    <cellStyle name="style1635975950988" xfId="799" xr:uid="{68F22EC4-130E-49FB-91F9-DACA359834A2}"/>
    <cellStyle name="style1635975951099" xfId="800" xr:uid="{F234BD89-A3EC-457E-805B-C20885E6323D}"/>
    <cellStyle name="style1635975951211" xfId="801" xr:uid="{1C1B61FE-BA1A-49D0-99FA-16B3DCC5AE75}"/>
    <cellStyle name="style1635975951327" xfId="802" xr:uid="{29BBF0E5-BC0C-4532-A3EE-3FD951D24211}"/>
    <cellStyle name="style1635975951409" xfId="803" xr:uid="{30988410-D962-4574-9E51-ABBD529A0CA8}"/>
    <cellStyle name="style1635975951544" xfId="804" xr:uid="{9A4C5305-8F2C-41B7-9D3E-5BC30EC47332}"/>
    <cellStyle name="style1635975951630" xfId="805" xr:uid="{0F97EDA9-4591-464C-8212-62095AC564E8}"/>
    <cellStyle name="style1635975951744" xfId="806" xr:uid="{65CD3F0B-2C06-42D8-854C-ACDEECB31C64}"/>
    <cellStyle name="style1635975951925" xfId="807" xr:uid="{DD96CFB8-77D9-4657-B021-0666824BD402}"/>
    <cellStyle name="style1635975952033" xfId="808" xr:uid="{8A362C7B-9C0B-4E31-9028-88CCD2B0B4C4}"/>
    <cellStyle name="style1635975952108" xfId="809" xr:uid="{9C265708-3A55-4E2A-8940-F122A66801EB}"/>
    <cellStyle name="style1635975952187" xfId="810" xr:uid="{4B322F15-4B2E-4FF5-BE0C-AAF859B65E62}"/>
    <cellStyle name="style1635975952256" xfId="811" xr:uid="{6925B70D-C234-4410-8532-E25E211D6AF9}"/>
    <cellStyle name="style1635975952324" xfId="812" xr:uid="{94EF2585-714B-47EC-BB92-EB42804E7A0E}"/>
    <cellStyle name="style1635975952390" xfId="813" xr:uid="{8E9D2F6A-AAF2-40A5-BE3F-EF80F3534612}"/>
    <cellStyle name="style1635975952477" xfId="814" xr:uid="{CE0555E7-53AC-4EB4-8B59-2C5EDBE22925}"/>
    <cellStyle name="style1635975952547" xfId="815" xr:uid="{6B7D9EF5-DE7A-449D-9908-55E2BD70ABC1}"/>
    <cellStyle name="style1635975952617" xfId="816" xr:uid="{FBFBE18C-6AB4-4A15-8F8C-AC3CF01893D1}"/>
    <cellStyle name="style1635975952682" xfId="817" xr:uid="{B90E24AA-EFA9-47C0-96F4-80818C0A7D86}"/>
    <cellStyle name="style1635975952742" xfId="818" xr:uid="{1B7ED83A-F3E2-491E-907F-ACB503FF63E3}"/>
    <cellStyle name="style1635975952823" xfId="819" xr:uid="{85D052F3-7ED1-4CC5-854C-CF55AB417F7F}"/>
    <cellStyle name="style1635975952926" xfId="820" xr:uid="{CD533E96-9C08-4F34-A99E-BA7FCCAEF4FC}"/>
    <cellStyle name="style1635975953045" xfId="821" xr:uid="{CD67089A-521D-4086-A14D-C9A8476DD01D}"/>
    <cellStyle name="style1635975953116" xfId="822" xr:uid="{01745B2B-DFFB-4F8D-AAB1-BF9EFE5F2A35}"/>
    <cellStyle name="style1635975953246" xfId="823" xr:uid="{6C963247-5A5D-4C89-BD3C-C74267068415}"/>
    <cellStyle name="style1635975953502" xfId="824" xr:uid="{90017EE7-F07D-479D-8CE1-016C224E09A9}"/>
    <cellStyle name="style1635975953580" xfId="825" xr:uid="{C2F80A85-B5B0-491F-AC5D-CB94EC06862F}"/>
    <cellStyle name="style1635975954766" xfId="826" xr:uid="{4435A6D0-7DE7-4E43-8883-5FA2D3DE8E8F}"/>
    <cellStyle name="style1635975957600" xfId="827" xr:uid="{6D01046E-86FE-451F-B429-650B57025627}"/>
    <cellStyle name="style1635975957728" xfId="828" xr:uid="{AE6BE520-D985-41AE-97F1-76F0597381CE}"/>
    <cellStyle name="style1635975958741" xfId="829" xr:uid="{2C3DB795-FC55-4DC8-8C52-6DE39F8B9A9D}"/>
    <cellStyle name="style1635975958806" xfId="830" xr:uid="{F6CF4FEC-5845-486F-8DAD-494B64648F54}"/>
    <cellStyle name="style1635975958875" xfId="831" xr:uid="{57AB5238-896A-4DD6-8C2D-CB6341EA1EA6}"/>
    <cellStyle name="style1635975958932" xfId="832" xr:uid="{DC97D9DE-6580-4184-AAC2-F6FF93F43154}"/>
    <cellStyle name="style1635975959002" xfId="833" xr:uid="{C488EB50-6A75-43CC-A184-F3ACF49330F8}"/>
    <cellStyle name="style1635975959057" xfId="834" xr:uid="{4585965D-EE56-4E93-AED4-DE5ACC802036}"/>
    <cellStyle name="style1635975959110" xfId="835" xr:uid="{1D8591E0-E1F6-46B0-83EF-ED2CF5045D74}"/>
    <cellStyle name="style1635975959159" xfId="836" xr:uid="{4CE64133-B4C5-48C2-BBD8-F75A55CD8BAF}"/>
    <cellStyle name="style1635975959210" xfId="837" xr:uid="{E88886C5-0A2E-4FE6-B256-0DA1573034BC}"/>
    <cellStyle name="style1635975959277" xfId="838" xr:uid="{C901BEBF-A6D5-4DFC-94E3-A242A6300EA8}"/>
    <cellStyle name="style1635975959354" xfId="839" xr:uid="{8BE3EE69-7DBE-4B48-A62F-B854D2B8D7D5}"/>
    <cellStyle name="style1635976922001" xfId="840" xr:uid="{476343FE-DFF4-4A6A-8770-8681F12C9269}"/>
    <cellStyle name="style1635976922095" xfId="841" xr:uid="{28D620EA-3EAD-4ECD-8B59-97CA23D7D303}"/>
    <cellStyle name="style1635976922142" xfId="842" xr:uid="{7B2B5628-D88E-4370-81A0-C8134270FEB4}"/>
    <cellStyle name="style1635976922220" xfId="843" xr:uid="{CA21301E-2085-4274-9ADC-CC91BAD57100}"/>
    <cellStyle name="style1635976922282" xfId="844" xr:uid="{C5316DE6-55C6-4070-904C-3832DA60F228}"/>
    <cellStyle name="style1635976922345" xfId="845" xr:uid="{FBD246C8-F806-4B2A-81A7-6B62C7AF1256}"/>
    <cellStyle name="style1635976922407" xfId="846" xr:uid="{0ECD228C-5D04-416D-B6EB-DC8C89EB1FAE}"/>
    <cellStyle name="style1635976922470" xfId="847" xr:uid="{F411FBF2-9811-449E-B492-299037D6AD1F}"/>
    <cellStyle name="style1635976922548" xfId="848" xr:uid="{75C2386B-AAB7-4274-B849-30A955CC8C75}"/>
    <cellStyle name="style1635976922626" xfId="849" xr:uid="{67F594F9-0860-4530-AC70-B6F0FBAB0731}"/>
    <cellStyle name="style1635976922688" xfId="850" xr:uid="{2E46F3D8-5058-4508-AA64-6569FD6F58AC}"/>
    <cellStyle name="style1635976922766" xfId="851" xr:uid="{908E5B22-6A95-4BA2-8E90-C207C7598C0D}"/>
    <cellStyle name="style1635976922860" xfId="852" xr:uid="{2D1320C7-5301-48D0-B830-C6F242BD85B6}"/>
    <cellStyle name="style1635976922938" xfId="853" xr:uid="{70DE878C-C6F4-49CB-A3E4-F8EC2FA7207A}"/>
    <cellStyle name="style1635976922988" xfId="854" xr:uid="{7CDC5504-9391-4265-91A0-2BFB92FA06C4}"/>
    <cellStyle name="style1635976923050" xfId="855" xr:uid="{E60C8E67-A953-4D05-9BA7-711635324AAA}"/>
    <cellStyle name="style1635976923144" xfId="856" xr:uid="{DA930975-10C8-4D1B-B09D-DCA1DA4F41FB}"/>
    <cellStyle name="style1635976923269" xfId="857" xr:uid="{7E190F82-29B6-426A-9D0E-83B9F61878A9}"/>
    <cellStyle name="style1635976923394" xfId="858" xr:uid="{37C08354-E80B-48CE-9F64-D74B0BB260F7}"/>
    <cellStyle name="style1635976923504" xfId="859" xr:uid="{DD3D2C47-FAF8-4EAD-931A-A2CC72B88BD9}"/>
    <cellStyle name="style1635976923647" xfId="860" xr:uid="{71EE0042-83B3-49BF-95B4-9F9EE5432B36}"/>
    <cellStyle name="style1635976923818" xfId="861" xr:uid="{3A0E52DF-3CDC-4CE5-968D-89179DC6CB28}"/>
    <cellStyle name="style1635976923943" xfId="862" xr:uid="{AA730085-45A2-4D0E-9085-BD494BD91EA8}"/>
    <cellStyle name="style1635976924053" xfId="863" xr:uid="{99E01A45-FF6F-4DB0-9796-8C7E2623292D}"/>
    <cellStyle name="style1635976924162" xfId="864" xr:uid="{088FA67C-824B-4BB3-820C-79B5BFEFA67A}"/>
    <cellStyle name="style1635976924271" xfId="865" xr:uid="{BBA20DE8-E301-4C28-BB08-813FD3BC4E7A}"/>
    <cellStyle name="style1635976924383" xfId="866" xr:uid="{6EA972D5-59F4-4885-AAEA-12C7D37066D9}"/>
    <cellStyle name="style1635976924502" xfId="867" xr:uid="{D2E8D732-F7B5-413C-8C96-D1CC7F9A3E7D}"/>
    <cellStyle name="style1635976924604" xfId="868" xr:uid="{B9A04FA5-0B03-44CC-AD5B-D98C5B4281C8}"/>
    <cellStyle name="style1635976924715" xfId="869" xr:uid="{168C5014-61E8-4463-AA40-FD60D7585FDF}"/>
    <cellStyle name="style1635976924840" xfId="870" xr:uid="{43356A49-A44F-4E7F-82C0-0CB1BE94E434}"/>
    <cellStyle name="style1635976924954" xfId="871" xr:uid="{0C4030F2-1D8E-4C5B-8527-341CF691F677}"/>
    <cellStyle name="style1635976925059" xfId="872" xr:uid="{9FBFC014-6086-49D7-8606-CAFDBEF0216A}"/>
    <cellStyle name="style1635976925165" xfId="873" xr:uid="{534751BE-E0F2-4472-8C7A-E671751ACBD6}"/>
    <cellStyle name="style1635976925284" xfId="874" xr:uid="{95ABA776-559A-4581-A8AD-9077A0BFF68A}"/>
    <cellStyle name="style1635976925364" xfId="875" xr:uid="{572048B4-3249-4A11-B81D-DBDB7AAA149E}"/>
    <cellStyle name="style1635976925455" xfId="876" xr:uid="{DC2D8F28-B2C6-437A-9DBF-254768C41501}"/>
    <cellStyle name="style1635976925545" xfId="877" xr:uid="{87E8AA82-524F-4CC8-985F-E7B9D67C1CEA}"/>
    <cellStyle name="style1635976925655" xfId="878" xr:uid="{F3EECBC2-FB82-4C90-933F-593E62B53535}"/>
    <cellStyle name="style1635976925735" xfId="879" xr:uid="{DAD25F90-EF14-4BA1-A0EF-C3B02082D735}"/>
    <cellStyle name="style1635976925815" xfId="880" xr:uid="{7BBDD8C1-1AC5-40EF-9A9F-5C983F4DB36A}"/>
    <cellStyle name="style1635976925895" xfId="881" xr:uid="{E86DCF15-C818-41E9-8440-6DAB8C2C7780}"/>
    <cellStyle name="style1635976925975" xfId="882" xr:uid="{DB965C51-49CD-4A6D-95C4-B3FB30351284}"/>
    <cellStyle name="style1635976926094" xfId="883" xr:uid="{DE905097-3E31-46E6-92E3-279DB9E98A5C}"/>
    <cellStyle name="style1635976926161" xfId="884" xr:uid="{AEBC921E-6479-4450-BBBC-19A0132E6231}"/>
    <cellStyle name="style1635976926210" xfId="885" xr:uid="{D690D407-EC3B-4641-B5AF-6DE70BA4104E}"/>
    <cellStyle name="style1635976926260" xfId="886" xr:uid="{EDC53E5F-6C5C-4DC7-BBF2-0311DC87531B}"/>
    <cellStyle name="style1635976926319" xfId="887" xr:uid="{B7F50FDF-16B9-4F58-9B9E-E22A6F727C68}"/>
    <cellStyle name="style1635976926370" xfId="888" xr:uid="{B7A1D488-31B3-455B-AB43-868AAB2193AE}"/>
    <cellStyle name="style1635976926420" xfId="889" xr:uid="{E30ED4E2-585B-47A2-BCD5-5510F1E79629}"/>
    <cellStyle name="style1635976926480" xfId="890" xr:uid="{ECA04036-F415-4B5E-95FB-EC114E2CD5B1}"/>
    <cellStyle name="style1635976926530" xfId="891" xr:uid="{3AFB5F0F-ED3E-4339-814A-7919867218A3}"/>
    <cellStyle name="style1635976926580" xfId="892" xr:uid="{A3BB3E57-ED04-4A98-8002-2E4289D68225}"/>
    <cellStyle name="style1635976926630" xfId="893" xr:uid="{25ECE076-2786-499B-B9BD-52345049FA1D}"/>
    <cellStyle name="style1635976926675" xfId="894" xr:uid="{3BE8F00F-A1D6-41E3-9F9F-98AD7DAF97FF}"/>
    <cellStyle name="style1635976926710" xfId="895" xr:uid="{46AE0F06-DB59-4C7E-A1B1-C8983D758F4B}"/>
    <cellStyle name="style1635976926755" xfId="896" xr:uid="{2DADD9AF-8A5C-4627-9830-64CC083916AA}"/>
    <cellStyle name="style1635976926810" xfId="897" xr:uid="{65D124C4-0BC9-459A-A347-6903A4216372}"/>
    <cellStyle name="style1635976926902" xfId="898" xr:uid="{23B54B54-687F-4B2F-9CC7-7D0D7E101D0A}"/>
    <cellStyle name="style1635976926990" xfId="899" xr:uid="{2AB9601B-1DA8-41BC-BCE5-668427F6595E}"/>
    <cellStyle name="style1635976927095" xfId="900" xr:uid="{95BD303E-F382-4F76-915C-0DC9A85AF78A}"/>
    <cellStyle name="style1635976927180" xfId="901" xr:uid="{2FCF0E75-8D7C-4AA1-81C5-1CE1C8400EA8}"/>
    <cellStyle name="style1635976927270" xfId="902" xr:uid="{4EADC852-3CB8-4156-B7FE-55F4C4A68C09}"/>
    <cellStyle name="style1635976927359" xfId="903" xr:uid="{DE6D4EED-6F22-4BBD-AC25-1155868C4B75}"/>
    <cellStyle name="style1635976927458" xfId="904" xr:uid="{12588C38-BB02-420E-A977-AF208881ACD5}"/>
    <cellStyle name="style1635976927958" xfId="905" xr:uid="{1B31460F-138C-40FC-8746-B201CA2E19B1}"/>
    <cellStyle name="style1635976928070" xfId="906" xr:uid="{2120ABE5-8B32-4B05-9C4A-D845E7F240F1}"/>
    <cellStyle name="style1635976928138" xfId="907" xr:uid="{DDAE95EB-B66F-477B-89E5-1DD5456AA166}"/>
    <cellStyle name="style1635976928239" xfId="908" xr:uid="{D68DA49B-7801-435E-BFC4-62EA36CF7181}"/>
    <cellStyle name="style1635976928309" xfId="909" xr:uid="{2E548CD6-F76D-4ACB-82D0-8BE6E659096C}"/>
    <cellStyle name="style1635976928379" xfId="910" xr:uid="{CB3433DD-10FA-4B66-8F2E-A992AA33EBFB}"/>
    <cellStyle name="style1635976928458" xfId="911" xr:uid="{47D91E2A-2D96-4425-8347-D49ED59289A6}"/>
    <cellStyle name="style1635976928538" xfId="912" xr:uid="{CC81BB25-F766-4F1C-81BB-AC9C9FD5C662}"/>
    <cellStyle name="style1635976928608" xfId="913" xr:uid="{23CE915A-2D29-41F9-93AC-DC74FB45A3A6}"/>
    <cellStyle name="style1635976928698" xfId="914" xr:uid="{37E6A3F2-10F8-4DCE-A3F4-41B996A8E54E}"/>
    <cellStyle name="style1635976928798" xfId="915" xr:uid="{5511AF77-D6D2-4BDD-B9C2-BF673867BF57}"/>
    <cellStyle name="style1635976928870" xfId="916" xr:uid="{1D6BC31D-1D76-4207-A558-6731D3BB4E67}"/>
    <cellStyle name="style1635976928969" xfId="917" xr:uid="{3589D9CC-D081-41A4-B645-36D8B61812D0}"/>
    <cellStyle name="style1635976929070" xfId="918" xr:uid="{9AE43C21-24D5-4B54-A2CB-822C9CA7BAD6}"/>
    <cellStyle name="style1635976929158" xfId="919" xr:uid="{406157B3-7F9E-4BDC-9B9E-55732658E890}"/>
    <cellStyle name="style1635976929228" xfId="920" xr:uid="{D4ABFCF5-BBA7-4EC0-9AF3-D3C8CEE13FEF}"/>
    <cellStyle name="style1635976929298" xfId="921" xr:uid="{685A9892-67FB-4022-B257-EDB8C7038D77}"/>
    <cellStyle name="style1635976929348" xfId="922" xr:uid="{77593AB5-2382-4AC6-AD50-E47460073B01}"/>
    <cellStyle name="style1635976929408" xfId="923" xr:uid="{B4708332-054E-4D60-9F55-79533374903F}"/>
    <cellStyle name="style1635976929508" xfId="924" xr:uid="{33722D95-C007-4DEB-9185-8AD5B1268A00}"/>
    <cellStyle name="style1635976929570" xfId="925" xr:uid="{D9CB57C2-96A4-4C5A-A5AE-840468FABB44}"/>
    <cellStyle name="style1635976929619" xfId="926" xr:uid="{BD11A048-0C98-4A2A-9088-0621CA0B6FA9}"/>
    <cellStyle name="style1635976929668" xfId="927" xr:uid="{5DE6EBA0-C0FF-402B-A7E2-971629A2BFDA}"/>
    <cellStyle name="style1635976929698" xfId="928" xr:uid="{17734929-F1A3-4F79-9D65-CE2573FCAF41}"/>
    <cellStyle name="style1635976929748" xfId="929" xr:uid="{C27A8B4B-10E2-4592-A8CB-F60FAC8CE72C}"/>
    <cellStyle name="style1635976929801" xfId="930" xr:uid="{D74709AA-1FBD-436A-9952-1C2BF05388D7}"/>
    <cellStyle name="style1635976929848" xfId="931" xr:uid="{90656DF3-31B5-496C-88B9-933014722E02}"/>
    <cellStyle name="style1635976929895" xfId="932" xr:uid="{96437A93-3D96-4CFA-BFD3-BCD9326E31B1}"/>
    <cellStyle name="style1635976929942" xfId="933" xr:uid="{17137958-A84A-4B3E-BE42-3B15EEE4A86B}"/>
    <cellStyle name="style1635976929973" xfId="934" xr:uid="{5F841BC8-9AEF-47C1-8822-5D6A8EB3ACB7}"/>
    <cellStyle name="style1635976930020" xfId="935" xr:uid="{CFD73775-6E38-4FEE-91AE-684F9E810F9E}"/>
    <cellStyle name="style1635976930067" xfId="936" xr:uid="{A066FA52-9558-4FEB-A452-83ADCA599F08}"/>
    <cellStyle name="style1635976930145" xfId="937" xr:uid="{DFDA9758-894F-4821-84FE-668AA4A86DB2}"/>
    <cellStyle name="style1635976930192" xfId="938" xr:uid="{D6C83581-44EA-472E-AD01-E1D8923F9247}"/>
    <cellStyle name="style1635976930239" xfId="939" xr:uid="{D1DAD99B-471B-4037-931E-1E9F25D4BF38}"/>
    <cellStyle name="style1635976931380" xfId="940" xr:uid="{D1F883D4-65F4-43D2-87E6-054DFBFBCD01}"/>
    <cellStyle name="style1635976931411" xfId="941" xr:uid="{DDC83883-8460-423E-B770-CD6BE81E89FA}"/>
    <cellStyle name="style1635976931552" xfId="942" xr:uid="{0DB191A9-2E0A-452B-AB88-755BF3DABA90}"/>
    <cellStyle name="style1635976931599" xfId="943" xr:uid="{6D8C6AAA-9D33-44B6-9CB8-A84F758354CE}"/>
    <cellStyle name="style1635976931661" xfId="944" xr:uid="{7BA9E154-BF40-48F7-9C74-F307D7B2111E}"/>
    <cellStyle name="style1635976931708" xfId="945" xr:uid="{B6589814-3638-4187-955B-8C30F2C3C1A0}"/>
    <cellStyle name="style1635976931755" xfId="946" xr:uid="{A710FD7A-7FBD-44B7-8279-340E6CE0CCD2}"/>
    <cellStyle name="style1635976931802" xfId="947" xr:uid="{C826EF78-0729-4710-A818-2AB45E824844}"/>
    <cellStyle name="style1635976931849" xfId="948" xr:uid="{E0CCF3AE-0FC1-4192-9660-55F39989ADED}"/>
    <cellStyle name="style1635976931896" xfId="949" xr:uid="{816A89AA-006A-4CD6-A5A9-71463C7C8EF0}"/>
    <cellStyle name="style1635976931927" xfId="950" xr:uid="{43D4B42A-6E73-4FAF-857B-F580773E1FF1}"/>
    <cellStyle name="style1635976931989" xfId="951" xr:uid="{086FEAA7-AFD3-4A53-916F-4BBDE60EB8B3}"/>
    <cellStyle name="style1635976932021" xfId="952" xr:uid="{A3083B23-7D93-4F48-9D8F-D4A0ABF89FE7}"/>
    <cellStyle name="style1635976932052" xfId="953" xr:uid="{335799B5-8C7A-41BD-9D77-E31457A2E34E}"/>
    <cellStyle name="style1635976932474" xfId="954" xr:uid="{0780C7AE-76BA-4F35-A518-5BAF614397C5}"/>
    <cellStyle name="style1635976932536" xfId="955" xr:uid="{98AE803A-78AF-40AB-A6BF-079FE92A37E6}"/>
    <cellStyle name="style1635976933145" xfId="956" xr:uid="{E2D82873-E299-4884-9771-7FC878150861}"/>
    <cellStyle name="style1636060930674" xfId="525" xr:uid="{A96E7235-99F8-489A-A4AF-04E593468E8D}"/>
    <cellStyle name="style1636060930736" xfId="526" xr:uid="{37DD9204-B528-4039-B41E-DD90D4C3624A}"/>
    <cellStyle name="style1636060930799" xfId="527" xr:uid="{A5FC2376-7991-45C7-93F7-2FB47C6E4E41}"/>
    <cellStyle name="style1636060930846" xfId="528" xr:uid="{CB8B9FAE-E703-4A64-BBF6-78F1DEA9038E}"/>
    <cellStyle name="style1636060930893" xfId="529" xr:uid="{D371B3DD-2B24-4F15-A7D5-ACB6110D4E12}"/>
    <cellStyle name="style1636060930924" xfId="530" xr:uid="{6C1EC024-23A2-46DC-94C7-D135249B10ED}"/>
    <cellStyle name="style1636060930972" xfId="531" xr:uid="{470AC5FD-0645-4285-96FF-0A1C01B6B4D2}"/>
    <cellStyle name="style1636060931019" xfId="532" xr:uid="{D15B32E7-440B-4A4B-A6BF-CB7C5F80C9D6}"/>
    <cellStyle name="style1636060931050" xfId="533" xr:uid="{AE62BBF3-F1A4-4531-B46D-359822B8343E}"/>
    <cellStyle name="style1636060931097" xfId="534" xr:uid="{6B8A12DA-7824-4C7A-8D5C-BDCBDED42216}"/>
    <cellStyle name="style1636060931137" xfId="535" xr:uid="{0C68AED3-9187-4673-B325-23C77A8C3D93}"/>
    <cellStyle name="style1636060931184" xfId="536" xr:uid="{2BE39B58-6CDD-4365-BC5C-3EA9994F95B7}"/>
    <cellStyle name="style1636060931231" xfId="537" xr:uid="{06105B07-38E3-4B4C-A3CA-6756D163E33D}"/>
    <cellStyle name="style1636060931278" xfId="538" xr:uid="{AA579355-F018-4E6B-9F02-45ED45D49AD8}"/>
    <cellStyle name="style1636060931309" xfId="539" xr:uid="{923EE233-DAE1-4409-A391-3F81991AF651}"/>
    <cellStyle name="style1636060931342" xfId="540" xr:uid="{20365B47-E602-40E5-B578-40AB38951E33}"/>
    <cellStyle name="style1636060931389" xfId="541" xr:uid="{2B408DF1-41EC-48A2-AC9D-589875E13ADC}"/>
    <cellStyle name="style1636060931420" xfId="542" xr:uid="{A00F39E2-3F37-4CED-9AAF-3FA79522B99C}"/>
    <cellStyle name="style1636060931467" xfId="543" xr:uid="{9993C430-EE1F-4898-9199-8B4E1493B445}"/>
    <cellStyle name="style1636060931514" xfId="544" xr:uid="{DE665C2D-E1B6-4C44-A05E-5F1F8BFC3371}"/>
    <cellStyle name="style1636060931545" xfId="545" xr:uid="{C3DC8765-9189-4C6D-BAE9-86D8FC5B45DE}"/>
    <cellStyle name="style1636060931592" xfId="546" xr:uid="{E4726227-B570-4AE2-8BBF-D20BEA3BF8BB}"/>
    <cellStyle name="style1636060931670" xfId="547" xr:uid="{E07EAF96-75F9-4517-BECD-9CC86266B896}"/>
    <cellStyle name="style1636060931746" xfId="548" xr:uid="{5EAF6CEF-5482-4B07-BBB9-1FDBAEA00369}"/>
    <cellStyle name="style1636060931809" xfId="549" xr:uid="{255F05DA-1D34-48E0-9994-C6790B127B2E}"/>
    <cellStyle name="style1636060931855" xfId="550" xr:uid="{8545E489-B816-40B3-BC7E-CE76689F271F}"/>
    <cellStyle name="style1636060931919" xfId="551" xr:uid="{02020A73-CA5D-42A5-AFAE-66E8723F6F58}"/>
    <cellStyle name="style1636060931982" xfId="552" xr:uid="{7D2B518C-414B-4476-A094-69A4A118BD1E}"/>
    <cellStyle name="style1636060932029" xfId="553" xr:uid="{457170EC-35CC-4D04-B4AB-699B2A0B6C5D}"/>
    <cellStyle name="style1636060932091" xfId="554" xr:uid="{A60C21C5-CD8C-473F-9685-86B0D9C919C4}"/>
    <cellStyle name="style1636060932138" xfId="555" xr:uid="{8E093F36-08D2-44C8-A20C-A901BD48E685}"/>
    <cellStyle name="style1636060932185" xfId="556" xr:uid="{37041F0D-C309-410B-B8B4-7EE3D93C53C3}"/>
    <cellStyle name="style1636060932232" xfId="557" xr:uid="{B6A2F91E-39E7-44F5-9CDE-697FB7AA2911}"/>
    <cellStyle name="style1636060932278" xfId="558" xr:uid="{7375D2B5-E4E5-40F9-A327-FC396BC51E83}"/>
    <cellStyle name="style1636060932325" xfId="559" xr:uid="{2861CE81-3AE1-4A26-8990-C11CBB848927}"/>
    <cellStyle name="style1636060932372" xfId="560" xr:uid="{B4AB6C73-1A4C-4B70-85CE-8410FE26B49A}"/>
    <cellStyle name="style1636060932419" xfId="561" xr:uid="{CA3D60F1-17E1-4A05-8A45-825DE277E460}"/>
    <cellStyle name="style1636060932466" xfId="562" xr:uid="{1B382014-841C-4C3C-A27E-7887ECE6C2FD}"/>
    <cellStyle name="style1636060932522" xfId="563" xr:uid="{671F3C61-BE0C-49FD-96EA-5209CF0AC0EB}"/>
    <cellStyle name="style1636060932553" xfId="564" xr:uid="{336D59B2-2E45-4B46-A17F-9A6101A0A91F}"/>
    <cellStyle name="style1636060932600" xfId="565" xr:uid="{391D702B-383E-447E-96A9-A23D783D35FB}"/>
    <cellStyle name="style1636060932647" xfId="566" xr:uid="{DA89E127-97EF-4D29-A897-AB2C3F27EE73}"/>
    <cellStyle name="style1636060932695" xfId="567" xr:uid="{7F1AB394-F247-4624-832B-84C408BF7C3C}"/>
    <cellStyle name="style1636060932726" xfId="568" xr:uid="{C35EF2D0-7AC3-4B59-A926-74EDDF96B6CD}"/>
    <cellStyle name="style1636060932757" xfId="569" xr:uid="{7A0C130A-80C0-4274-862A-C34AF6223463}"/>
    <cellStyle name="style1636060932797" xfId="570" xr:uid="{3D8968AB-22E6-4478-93E1-E5510639F69B}"/>
    <cellStyle name="style1636060932829" xfId="571" xr:uid="{AA35B985-73B4-4AD8-BD62-A0B5282BF57D}"/>
    <cellStyle name="style1636060932875" xfId="572" xr:uid="{0209494D-1A8C-4A69-B514-1210C045EB72}"/>
    <cellStyle name="style1636060932907" xfId="573" xr:uid="{9F9AD5A5-2850-46C5-8DC4-B0FAF5B5AC98}"/>
    <cellStyle name="style1636060932938" xfId="574" xr:uid="{B7C08B43-C398-431F-8211-1176D5318D76}"/>
    <cellStyle name="style1636060932985" xfId="575" xr:uid="{89833808-C0DC-4550-96EC-EE4AF22E23D5}"/>
    <cellStyle name="style1636060933017" xfId="576" xr:uid="{8921113C-6DC6-40D5-AADB-0303E460B714}"/>
    <cellStyle name="style1636060934326" xfId="577" xr:uid="{B1E958E5-BF90-46F4-9EAD-CC425467BD5B}"/>
    <cellStyle name="style1636060934432" xfId="578" xr:uid="{0C974D26-81F7-4523-A338-F95353FB8838}"/>
    <cellStyle name="style1636060934496" xfId="579" xr:uid="{EB8099F2-F486-4C23-929D-FC03ABE64CEC}"/>
    <cellStyle name="style1636060934559" xfId="580" xr:uid="{6BAF1C55-EE2A-468E-B8CE-939A0EB3E369}"/>
    <cellStyle name="style1636060934621" xfId="581" xr:uid="{13843C53-87E7-4D11-AFB4-57F7F0DB705E}"/>
    <cellStyle name="style1636060934652" xfId="582" xr:uid="{61BDCC16-C16C-4E84-A18E-744FB2D3EAFE}"/>
    <cellStyle name="style1636060934715" xfId="583" xr:uid="{679E791F-22C6-4921-AD39-357297D589D1}"/>
    <cellStyle name="style1636060934762" xfId="584" xr:uid="{819B47A6-5F69-4304-9D29-890C9D058A17}"/>
    <cellStyle name="style1636060934809" xfId="585" xr:uid="{DA353135-C746-486D-BBFA-FBA4AEA5635C}"/>
    <cellStyle name="style1636060934840" xfId="586" xr:uid="{E2B0386D-1A08-4496-92B0-425CA42A204D}"/>
    <cellStyle name="style1636060934887" xfId="587" xr:uid="{697D00DE-000F-4C37-A0E1-28BE9AEA48D9}"/>
    <cellStyle name="style1636060934934" xfId="588" xr:uid="{364956F3-47B3-4866-A1D7-D9BC76D6BAAF}"/>
    <cellStyle name="style1636060934980" xfId="589" xr:uid="{BAFF02C8-1F29-40EF-9F7E-1F10A3020501}"/>
    <cellStyle name="style1636060935027" xfId="590" xr:uid="{56FE3283-AD37-4169-88C7-0A89E43C42F7}"/>
    <cellStyle name="style1636060935074" xfId="591" xr:uid="{FB18851F-C944-42BD-BA27-9BD95C90078B}"/>
    <cellStyle name="style1636060935109" xfId="592" xr:uid="{F5D7CA01-3EDF-45F2-90AA-6CB86A297A80}"/>
    <cellStyle name="style1636060935156" xfId="593" xr:uid="{A52D06F8-7FFF-4F18-9858-5597DAFFD122}"/>
    <cellStyle name="style1636060935203" xfId="594" xr:uid="{49901600-776A-4DD0-AE41-058F4960AF4E}"/>
    <cellStyle name="style1636060935243" xfId="595" xr:uid="{6F06C247-49C1-4C8B-8E2E-D2A49069D330}"/>
    <cellStyle name="style1636060935290" xfId="596" xr:uid="{51ED6269-0537-41C8-929B-B8724F45C76C}"/>
    <cellStyle name="style1636060935321" xfId="597" xr:uid="{29949B5A-628D-482B-B354-C14788ADB4AF}"/>
    <cellStyle name="style1636060935353" xfId="598" xr:uid="{7B1C60A6-6A00-4FAB-90F9-E5752C31E17C}"/>
    <cellStyle name="style1636060935448" xfId="599" xr:uid="{108458EA-7499-4069-852B-BDDA2F46E2AF}"/>
    <cellStyle name="style1636060935501" xfId="600" xr:uid="{23ED36EF-66D4-4792-ACF1-18CD7E7D02A6}"/>
    <cellStyle name="style1636060935532" xfId="601" xr:uid="{56DF132F-E148-4A3F-A62B-CF0CEC3CBF79}"/>
    <cellStyle name="style1636060935564" xfId="602" xr:uid="{C20171EB-86D2-4CAA-98DF-8A17F3571659}"/>
    <cellStyle name="style1636060935610" xfId="603" xr:uid="{B502DB55-4F44-49C7-A0B1-EDA848075678}"/>
    <cellStyle name="style1636060935657" xfId="604" xr:uid="{9B027C20-3449-4366-8E86-1C3536B40E21}"/>
    <cellStyle name="style1636060935721" xfId="605" xr:uid="{8FF1CE66-BAD9-4ACD-B10F-E4C5ED53A53D}"/>
    <cellStyle name="style1636060935758" xfId="606" xr:uid="{83E5F7D8-976C-4349-A584-3551A352B810}"/>
    <cellStyle name="style1636060935794" xfId="607" xr:uid="{7FB5F539-6DC6-470C-BEFC-7A790045F39F}"/>
    <cellStyle name="style1636060935825" xfId="608" xr:uid="{5673EDCA-6EF5-4E22-B346-333AD99B021E}"/>
    <cellStyle name="style1636060935872" xfId="609" xr:uid="{7B66DB13-74C1-4465-B42D-FC7C13B2D361}"/>
    <cellStyle name="style1636060935903" xfId="610" xr:uid="{B868E77E-CC6D-4BDA-9203-8F922CE20904}"/>
    <cellStyle name="style1636060935934" xfId="611" xr:uid="{6D4C4F39-4B15-41A1-961E-4BFD172BEE7E}"/>
    <cellStyle name="style1636060935982" xfId="612" xr:uid="{5C57FF08-DB93-4E0B-8105-C7422F2D11BA}"/>
    <cellStyle name="style1636060936014" xfId="613" xr:uid="{7CDD8627-2A6A-4846-B49D-1632AA536665}"/>
    <cellStyle name="style1636060936170" xfId="614" xr:uid="{61C49B45-C3D4-45C2-A2BE-3D202FEB19DE}"/>
    <cellStyle name="style1636060936201" xfId="615" xr:uid="{A1BB5707-8603-4788-8FE6-05D07D5794A8}"/>
    <cellStyle name="style1636060936326" xfId="616" xr:uid="{BE5C2EAE-0FCA-4F97-AD95-F7E87D65AD72}"/>
    <cellStyle name="style1636060936357" xfId="617" xr:uid="{FA25AA96-8D1E-4864-A58E-4A1AAF5C404E}"/>
    <cellStyle name="style1636060936389" xfId="618" xr:uid="{F2BBF0F4-8742-4E53-A190-6075E68CDAEF}"/>
    <cellStyle name="style1636060936436" xfId="619" xr:uid="{296601CF-F869-4E18-ABF0-93A0612AAE72}"/>
    <cellStyle name="style1636060936482" xfId="620" xr:uid="{C2C80C96-4517-4BD2-B0E6-F1EA8BC392A3}"/>
    <cellStyle name="style1636060936529" xfId="621" xr:uid="{81160567-4455-4D23-8F09-A49A75DE920A}"/>
    <cellStyle name="style1636060936578" xfId="622" xr:uid="{6AA1A161-BAB9-47D8-95AA-5515CF87EF7D}"/>
    <cellStyle name="style1636060936609" xfId="623" xr:uid="{3AF25C12-D98F-48DB-A78C-81835F45D0AB}"/>
    <cellStyle name="style1636060936640" xfId="624" xr:uid="{545D3B74-1069-4141-9707-FEE60C36A642}"/>
    <cellStyle name="style1636060936671" xfId="625" xr:uid="{59D3CF33-1034-47A3-89AB-35477EB6AEA3}"/>
    <cellStyle name="style1636060936718" xfId="626" xr:uid="{82D76554-83FB-430C-91CD-5BD8B393E226}"/>
    <cellStyle name="style1636060936749" xfId="627" xr:uid="{7769DCA9-E1B9-40CE-B567-04A5064D6093}"/>
    <cellStyle name="style1636060936782" xfId="628" xr:uid="{F9E860F9-B092-41E3-A2D9-021F4B76B28A}"/>
    <cellStyle name="style1636060936829" xfId="629" xr:uid="{8D9330BE-8115-4A80-9686-91E94ECB1A49}"/>
    <cellStyle name="style1636060936860" xfId="630" xr:uid="{4B3F8C66-7972-40FD-90E3-08F915B95B8B}"/>
    <cellStyle name="style1636060937251" xfId="631" xr:uid="{5B9277D7-D317-4429-9D5A-DE8EE4431498}"/>
    <cellStyle name="style1636060937282" xfId="632" xr:uid="{A87B793D-EA37-4E47-9EB0-F5E48F5531C4}"/>
    <cellStyle name="style1636805682738" xfId="961" xr:uid="{3F86598E-643B-4BC4-B9E7-686F1CD40234}"/>
    <cellStyle name="style1636805683043" xfId="962" xr:uid="{40008630-E779-4C03-A6F5-0D9FA0CAA821}"/>
    <cellStyle name="style1636805685133" xfId="957" xr:uid="{E0D57E61-B3CF-4B95-9EBA-082470DC9C26}"/>
    <cellStyle name="style1636805685256" xfId="958" xr:uid="{6F4AB92E-3DBD-46B9-88D1-0D1C301B33CC}"/>
    <cellStyle name="style1636805685350" xfId="959" xr:uid="{767A3109-D685-47A1-9522-439F5B071441}"/>
    <cellStyle name="style1636805685444" xfId="960" xr:uid="{850D7610-5F04-48B8-8008-F54708F71548}"/>
  </cellStyles>
  <dxfs count="0"/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003DF6"/>
      <color rgb="FFB7C8FF"/>
      <color rgb="FF759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0" u="none" strike="noStrike" baseline="0">
                <a:effectLst/>
              </a:rPr>
              <a:t>Evolución de la creencia de los ciudadanos en la facilitación de la participación en las decisiones adoptadas por el ayuntamiento.</a:t>
            </a:r>
            <a:endParaRPr lang="es-ES" sz="1200"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6175711159668033E-2"/>
          <c:y val="0.1983675215727812"/>
          <c:w val="0.90670538959636771"/>
          <c:h val="0.7091441164165484"/>
        </c:manualLayout>
      </c:layout>
      <c:lineChart>
        <c:grouping val="standard"/>
        <c:varyColors val="0"/>
        <c:ser>
          <c:idx val="0"/>
          <c:order val="0"/>
          <c:tx>
            <c:strRef>
              <c:f>'1'!$A$4</c:f>
              <c:strCache>
                <c:ptCount val="1"/>
                <c:pt idx="0">
                  <c:v>¿Cree usted que el ayuntamiento facilita que la ciudadanía pueda participar en las decisiones que adopta?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'1'!$B$4:$F$4</c:f>
              <c:numCache>
                <c:formatCode>General</c:formatCode>
                <c:ptCount val="5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</c:numCache>
            </c:numRef>
          </c:cat>
          <c:val>
            <c:numRef>
              <c:f>'1'!$B$5:$F$5</c:f>
              <c:numCache>
                <c:formatCode>0.00%</c:formatCode>
                <c:ptCount val="5"/>
                <c:pt idx="0">
                  <c:v>0.5</c:v>
                </c:pt>
                <c:pt idx="1">
                  <c:v>0.46379536395030702</c:v>
                </c:pt>
                <c:pt idx="2">
                  <c:v>0.36754741346557102</c:v>
                </c:pt>
                <c:pt idx="3">
                  <c:v>0.142356376924552</c:v>
                </c:pt>
                <c:pt idx="4">
                  <c:v>0.240480407819292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DC2-4951-95B7-5EBCD0D2C48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86477296"/>
        <c:axId val="286485616"/>
      </c:lineChart>
      <c:catAx>
        <c:axId val="286477296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286485616"/>
        <c:crosses val="autoZero"/>
        <c:auto val="1"/>
        <c:lblAlgn val="ctr"/>
        <c:lblOffset val="100"/>
        <c:noMultiLvlLbl val="0"/>
      </c:catAx>
      <c:valAx>
        <c:axId val="286485616"/>
        <c:scaling>
          <c:orientation val="minMax"/>
          <c:max val="1"/>
          <c:min val="0"/>
        </c:scaling>
        <c:delete val="0"/>
        <c:axPos val="r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6477296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0" i="0" baseline="0">
                <a:effectLst/>
              </a:rPr>
              <a:t>Evolución de la creencia de los ciudadanos en la facilitación de la participación en las decisiones adoptadas por el ayuntamiento por sexo.</a:t>
            </a:r>
            <a:endParaRPr lang="es-ES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'1'!$B$52</c:f>
              <c:strCache>
                <c:ptCount val="1"/>
                <c:pt idx="0">
                  <c:v>Hombres</c:v>
                </c:pt>
              </c:strCache>
            </c:strRef>
          </c:tx>
          <c:spPr>
            <a:ln w="19050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shade val="76000"/>
                </a:schemeClr>
              </a:solidFill>
              <a:ln w="9525">
                <a:solidFill>
                  <a:schemeClr val="accent1">
                    <a:shade val="76000"/>
                  </a:schemeClr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DE-4ABA-A547-182B606099EE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E-4ABA-A547-182B606099EE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DE-4ABA-A547-182B606099EE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b" anchorCtr="0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('1'!$A$52,'1'!$A$56,'1'!$A$60,'1'!$A$64,'1'!$A$68)</c:f>
              <c:numCache>
                <c:formatCode>General</c:formatCode>
                <c:ptCount val="5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</c:numCache>
            </c:numRef>
          </c:xVal>
          <c:yVal>
            <c:numRef>
              <c:f>('1'!$B$53,'1'!$B$57,'1'!$B$61,'1'!$B$65,'1'!$B$69)</c:f>
              <c:numCache>
                <c:formatCode>0.00%</c:formatCode>
                <c:ptCount val="5"/>
                <c:pt idx="0">
                  <c:v>0.52615463128349105</c:v>
                </c:pt>
                <c:pt idx="1">
                  <c:v>0.49602888086642599</c:v>
                </c:pt>
                <c:pt idx="2">
                  <c:v>0.38959358011907846</c:v>
                </c:pt>
                <c:pt idx="3">
                  <c:v>0.152991452991453</c:v>
                </c:pt>
                <c:pt idx="4">
                  <c:v>0.23489361702127659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0DE-4ABA-A547-182B606099EE}"/>
            </c:ext>
          </c:extLst>
        </c:ser>
        <c:ser>
          <c:idx val="1"/>
          <c:order val="1"/>
          <c:tx>
            <c:strRef>
              <c:f>'1'!$C$52</c:f>
              <c:strCache>
                <c:ptCount val="1"/>
                <c:pt idx="0">
                  <c:v>Mujeres</c:v>
                </c:pt>
              </c:strCache>
            </c:strRef>
          </c:tx>
          <c:spPr>
            <a:ln w="19050" cap="rnd">
              <a:solidFill>
                <a:schemeClr val="accent1">
                  <a:tint val="77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tint val="77000"/>
                </a:schemeClr>
              </a:solidFill>
              <a:ln w="9525">
                <a:solidFill>
                  <a:schemeClr val="accent1">
                    <a:tint val="77000"/>
                  </a:schemeClr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DE-4ABA-A547-182B606099EE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E-4ABA-A547-182B606099E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DE-4ABA-A547-182B606099EE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('1'!$A$52,'1'!$A$56,'1'!$A$60,'1'!$A$64,'1'!$A$68)</c:f>
              <c:numCache>
                <c:formatCode>General</c:formatCode>
                <c:ptCount val="5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</c:numCache>
            </c:numRef>
          </c:xVal>
          <c:yVal>
            <c:numRef>
              <c:f>('1'!$C$53,'1'!$C$57,'1'!$C$61,'1'!$C$65,'1'!$C$69)</c:f>
              <c:numCache>
                <c:formatCode>0.00%</c:formatCode>
                <c:ptCount val="5"/>
                <c:pt idx="0">
                  <c:v>0.47799957072333099</c:v>
                </c:pt>
                <c:pt idx="1">
                  <c:v>0.45241038318912241</c:v>
                </c:pt>
                <c:pt idx="2">
                  <c:v>0.33768457093943932</c:v>
                </c:pt>
                <c:pt idx="3">
                  <c:v>0.13703703703703704</c:v>
                </c:pt>
                <c:pt idx="4">
                  <c:v>0.22602230483271377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0DE-4ABA-A547-182B606099E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286474800"/>
        <c:axId val="286480624"/>
      </c:scatterChart>
      <c:valAx>
        <c:axId val="286474800"/>
        <c:scaling>
          <c:orientation val="maxMin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286480624"/>
        <c:crosses val="autoZero"/>
        <c:crossBetween val="midCat"/>
      </c:valAx>
      <c:valAx>
        <c:axId val="286480624"/>
        <c:scaling>
          <c:orientation val="minMax"/>
          <c:max val="1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647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800" b="0" i="0" baseline="0">
                <a:effectLst/>
              </a:rPr>
              <a:t>E</a:t>
            </a:r>
            <a:r>
              <a:rPr lang="es-ES" sz="1400" b="0" i="0" baseline="0">
                <a:effectLst/>
              </a:rPr>
              <a:t>volución de la creencia de los ciudadanos en la facilitación de la participación en las decisiones adoptadas por el ayuntamiento por edad.</a:t>
            </a:r>
            <a:endParaRPr lang="es-ES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Hasta los 29</c:v>
          </c:tx>
          <c:spPr>
            <a:solidFill>
              <a:schemeClr val="accent1">
                <a:shade val="53000"/>
              </a:schemeClr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8"/>
              <c:pt idx="0">
                <c:v>2019</c:v>
              </c:pt>
              <c:pt idx="1">
                <c:v>2017</c:v>
              </c:pt>
              <c:pt idx="2">
                <c:v>2016</c:v>
              </c:pt>
              <c:pt idx="3">
                <c:v>2014</c:v>
              </c:pt>
              <c:pt idx="4">
                <c:v>2012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</c:numLit>
          </c:cat>
          <c:val>
            <c:numRef>
              <c:f>('1'!$G$53,'1'!$G$57,'1'!$G$61,'1'!$G$65,'1'!$G$69)</c:f>
              <c:numCache>
                <c:formatCode>0.00%</c:formatCode>
                <c:ptCount val="5"/>
                <c:pt idx="0">
                  <c:v>0.52900000000000003</c:v>
                </c:pt>
                <c:pt idx="1">
                  <c:v>0.54524361948955913</c:v>
                </c:pt>
                <c:pt idx="2">
                  <c:v>0.4115920763022744</c:v>
                </c:pt>
                <c:pt idx="3">
                  <c:v>0.14190687361419069</c:v>
                </c:pt>
                <c:pt idx="4">
                  <c:v>0.22818791946308725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F3-4011-8386-CFB8FCC3247F}"/>
            </c:ext>
          </c:extLst>
        </c:ser>
        <c:ser>
          <c:idx val="1"/>
          <c:order val="1"/>
          <c:tx>
            <c:strRef>
              <c:f>'1'!$H$52</c:f>
              <c:strCache>
                <c:ptCount val="1"/>
                <c:pt idx="0">
                  <c:v>30-44 años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8"/>
              <c:pt idx="0">
                <c:v>2019</c:v>
              </c:pt>
              <c:pt idx="1">
                <c:v>2017</c:v>
              </c:pt>
              <c:pt idx="2">
                <c:v>2016</c:v>
              </c:pt>
              <c:pt idx="3">
                <c:v>2014</c:v>
              </c:pt>
              <c:pt idx="4">
                <c:v>2012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</c:numLit>
          </c:cat>
          <c:val>
            <c:numRef>
              <c:f>('1'!$H$53,'1'!$H$57,'1'!$H$61,'1'!$H$65,'1'!$H$69)</c:f>
              <c:numCache>
                <c:formatCode>0.00%</c:formatCode>
                <c:ptCount val="5"/>
                <c:pt idx="0">
                  <c:v>0.55800000000000005</c:v>
                </c:pt>
                <c:pt idx="1">
                  <c:v>0.58353221957040569</c:v>
                </c:pt>
                <c:pt idx="2">
                  <c:v>0.41889030072003386</c:v>
                </c:pt>
                <c:pt idx="3">
                  <c:v>0.15782493368700265</c:v>
                </c:pt>
                <c:pt idx="4">
                  <c:v>0.19393139841688656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F3-4011-8386-CFB8FCC3247F}"/>
            </c:ext>
          </c:extLst>
        </c:ser>
        <c:ser>
          <c:idx val="2"/>
          <c:order val="2"/>
          <c:tx>
            <c:strRef>
              <c:f>'1'!$I$52</c:f>
              <c:strCache>
                <c:ptCount val="1"/>
                <c:pt idx="0">
                  <c:v>45-54 años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8"/>
              <c:pt idx="0">
                <c:v>2019</c:v>
              </c:pt>
              <c:pt idx="1">
                <c:v>2017</c:v>
              </c:pt>
              <c:pt idx="2">
                <c:v>2016</c:v>
              </c:pt>
              <c:pt idx="3">
                <c:v>2014</c:v>
              </c:pt>
              <c:pt idx="4">
                <c:v>2012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</c:numLit>
          </c:cat>
          <c:val>
            <c:numRef>
              <c:f>('1'!$I$53,'1'!$I$57,'1'!$I$61,'1'!$I$65,'1'!$I$69)</c:f>
              <c:numCache>
                <c:formatCode>0.00%</c:formatCode>
                <c:ptCount val="5"/>
                <c:pt idx="0">
                  <c:v>0.51300000000000001</c:v>
                </c:pt>
                <c:pt idx="1">
                  <c:v>0.51937984496124034</c:v>
                </c:pt>
                <c:pt idx="2">
                  <c:v>0.37468671679197996</c:v>
                </c:pt>
                <c:pt idx="3">
                  <c:v>0.10909090909090909</c:v>
                </c:pt>
                <c:pt idx="4">
                  <c:v>0.24186046511627907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F3-4011-8386-CFB8FCC3247F}"/>
            </c:ext>
          </c:extLst>
        </c:ser>
        <c:ser>
          <c:idx val="3"/>
          <c:order val="3"/>
          <c:tx>
            <c:strRef>
              <c:f>'1'!$J$52</c:f>
              <c:strCache>
                <c:ptCount val="1"/>
                <c:pt idx="0">
                  <c:v>55-64 años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8"/>
              <c:pt idx="0">
                <c:v>2019</c:v>
              </c:pt>
              <c:pt idx="1">
                <c:v>2017</c:v>
              </c:pt>
              <c:pt idx="2">
                <c:v>2016</c:v>
              </c:pt>
              <c:pt idx="3">
                <c:v>2014</c:v>
              </c:pt>
              <c:pt idx="4">
                <c:v>2012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</c:numLit>
          </c:cat>
          <c:val>
            <c:numRef>
              <c:f>('1'!$J$53,'1'!$J$57,'1'!$J$61,'1'!$J$65,'1'!$J$69)</c:f>
              <c:numCache>
                <c:formatCode>0.00%</c:formatCode>
                <c:ptCount val="5"/>
                <c:pt idx="0">
                  <c:v>0.505</c:v>
                </c:pt>
                <c:pt idx="1">
                  <c:v>0.44144144144144143</c:v>
                </c:pt>
                <c:pt idx="2">
                  <c:v>0.3612845673505799</c:v>
                </c:pt>
                <c:pt idx="3">
                  <c:v>0.17647058823529413</c:v>
                </c:pt>
                <c:pt idx="4">
                  <c:v>0.21587301587301588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F3-4011-8386-CFB8FCC3247F}"/>
            </c:ext>
          </c:extLst>
        </c:ser>
        <c:ser>
          <c:idx val="4"/>
          <c:order val="4"/>
          <c:tx>
            <c:strRef>
              <c:f>'1'!$K$52</c:f>
              <c:strCache>
                <c:ptCount val="1"/>
                <c:pt idx="0">
                  <c:v>Más 65 años</c:v>
                </c:pt>
              </c:strCache>
            </c:strRef>
          </c:tx>
          <c:spPr>
            <a:solidFill>
              <a:schemeClr val="accent1">
                <a:tint val="54000"/>
              </a:schemeClr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8"/>
              <c:pt idx="0">
                <c:v>2019</c:v>
              </c:pt>
              <c:pt idx="1">
                <c:v>2017</c:v>
              </c:pt>
              <c:pt idx="2">
                <c:v>2016</c:v>
              </c:pt>
              <c:pt idx="3">
                <c:v>2014</c:v>
              </c:pt>
              <c:pt idx="4">
                <c:v>2012</c:v>
              </c:pt>
              <c:pt idx="5">
                <c:v>2009</c:v>
              </c:pt>
              <c:pt idx="6">
                <c:v>2008</c:v>
              </c:pt>
              <c:pt idx="7">
                <c:v>2007</c:v>
              </c:pt>
            </c:numLit>
          </c:cat>
          <c:val>
            <c:numRef>
              <c:f>('1'!$K$53,'1'!$K$57,'1'!$K$61,'1'!$K$65,'1'!$K$69)</c:f>
              <c:numCache>
                <c:formatCode>0.00%</c:formatCode>
                <c:ptCount val="5"/>
                <c:pt idx="0">
                  <c:v>0.40300000000000002</c:v>
                </c:pt>
                <c:pt idx="1">
                  <c:v>0.29844961240310075</c:v>
                </c:pt>
                <c:pt idx="2">
                  <c:v>0.25286259541984735</c:v>
                </c:pt>
                <c:pt idx="3">
                  <c:v>0.13768115942028986</c:v>
                </c:pt>
                <c:pt idx="4">
                  <c:v>0.27894736842105261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F3-4011-8386-CFB8FCC324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50917680"/>
        <c:axId val="650918512"/>
      </c:barChart>
      <c:catAx>
        <c:axId val="650917680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50918512"/>
        <c:crosses val="autoZero"/>
        <c:auto val="1"/>
        <c:lblAlgn val="ctr"/>
        <c:lblOffset val="100"/>
        <c:noMultiLvlLbl val="0"/>
      </c:catAx>
      <c:valAx>
        <c:axId val="650918512"/>
        <c:scaling>
          <c:orientation val="minMax"/>
          <c:max val="1"/>
        </c:scaling>
        <c:delete val="0"/>
        <c:axPos val="r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50917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100" b="0" i="0" baseline="0">
                <a:effectLst/>
                <a:latin typeface="Century Gothic" panose="020B0502020202020204" pitchFamily="34" charset="0"/>
              </a:rPr>
              <a:t>Calificación de la gestión del Ayuntamiento de Madrid por distrito en 2019</a:t>
            </a:r>
            <a:endParaRPr lang="es-ES" sz="1100">
              <a:effectLst/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Gráficos!$V$5:$AP$5</c:f>
              <c:strCache>
                <c:ptCount val="21"/>
                <c:pt idx="0">
                  <c:v>Arganzuela</c:v>
                </c:pt>
                <c:pt idx="1">
                  <c:v>Barajas</c:v>
                </c:pt>
                <c:pt idx="2">
                  <c:v>Carabanchel</c:v>
                </c:pt>
                <c:pt idx="3">
                  <c:v>Centro</c:v>
                </c:pt>
                <c:pt idx="4">
                  <c:v>Chamartín</c:v>
                </c:pt>
                <c:pt idx="5">
                  <c:v>Chamberí</c:v>
                </c:pt>
                <c:pt idx="6">
                  <c:v>Ciudad lineal</c:v>
                </c:pt>
                <c:pt idx="7">
                  <c:v>Fuencarral</c:v>
                </c:pt>
                <c:pt idx="8">
                  <c:v>Hortaleza</c:v>
                </c:pt>
                <c:pt idx="9">
                  <c:v>Latina</c:v>
                </c:pt>
                <c:pt idx="10">
                  <c:v>Moncloa</c:v>
                </c:pt>
                <c:pt idx="11">
                  <c:v>Moratalaz</c:v>
                </c:pt>
                <c:pt idx="12">
                  <c:v>Puente de Vallecas</c:v>
                </c:pt>
                <c:pt idx="13">
                  <c:v>Retiro</c:v>
                </c:pt>
                <c:pt idx="14">
                  <c:v>Salamanca</c:v>
                </c:pt>
                <c:pt idx="15">
                  <c:v>San Blas-Canillejas</c:v>
                </c:pt>
                <c:pt idx="16">
                  <c:v>Tetuan</c:v>
                </c:pt>
                <c:pt idx="17">
                  <c:v>Usera</c:v>
                </c:pt>
                <c:pt idx="18">
                  <c:v>Vicalvaro</c:v>
                </c:pt>
                <c:pt idx="19">
                  <c:v>Villa de Vallecas</c:v>
                </c:pt>
                <c:pt idx="20">
                  <c:v>Villaverde</c:v>
                </c:pt>
              </c:strCache>
            </c:strRef>
          </c:cat>
          <c:val>
            <c:numRef>
              <c:f>Gráficos!$V$6:$AP$6</c:f>
              <c:numCache>
                <c:formatCode>0.00%</c:formatCode>
                <c:ptCount val="21"/>
                <c:pt idx="0">
                  <c:v>0.68</c:v>
                </c:pt>
                <c:pt idx="2">
                  <c:v>0.51980199999999999</c:v>
                </c:pt>
                <c:pt idx="3">
                  <c:v>0.63500000000000001</c:v>
                </c:pt>
                <c:pt idx="4">
                  <c:v>0.47512399999999999</c:v>
                </c:pt>
                <c:pt idx="5">
                  <c:v>0.58595600000000003</c:v>
                </c:pt>
                <c:pt idx="6">
                  <c:v>0.13513500000000001</c:v>
                </c:pt>
                <c:pt idx="7">
                  <c:v>0.48333300000000001</c:v>
                </c:pt>
                <c:pt idx="8">
                  <c:v>0.51122199999999995</c:v>
                </c:pt>
                <c:pt idx="9">
                  <c:v>0.44600899999999999</c:v>
                </c:pt>
                <c:pt idx="10">
                  <c:v>0.62085299999999999</c:v>
                </c:pt>
                <c:pt idx="11">
                  <c:v>0.480296</c:v>
                </c:pt>
                <c:pt idx="12">
                  <c:v>0.64837900000000004</c:v>
                </c:pt>
                <c:pt idx="13">
                  <c:v>0.479518</c:v>
                </c:pt>
                <c:pt idx="14">
                  <c:v>0.43890299999999999</c:v>
                </c:pt>
                <c:pt idx="15">
                  <c:v>0.38118800000000003</c:v>
                </c:pt>
                <c:pt idx="16">
                  <c:v>0.42381000000000002</c:v>
                </c:pt>
                <c:pt idx="17">
                  <c:v>0.57855400000000001</c:v>
                </c:pt>
                <c:pt idx="18">
                  <c:v>0.45169100000000001</c:v>
                </c:pt>
                <c:pt idx="19">
                  <c:v>0.62142900000000001</c:v>
                </c:pt>
                <c:pt idx="20">
                  <c:v>0.57606000000000002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13-4222-A904-592D1E2441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791332880"/>
        <c:axId val="791320400"/>
      </c:barChart>
      <c:catAx>
        <c:axId val="7913328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791320400"/>
        <c:crosses val="autoZero"/>
        <c:auto val="1"/>
        <c:lblAlgn val="ctr"/>
        <c:lblOffset val="100"/>
        <c:noMultiLvlLbl val="0"/>
      </c:catAx>
      <c:valAx>
        <c:axId val="791320400"/>
        <c:scaling>
          <c:orientation val="minMax"/>
          <c:max val="1"/>
        </c:scaling>
        <c:delete val="0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91332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4" Type="http://schemas.openxmlformats.org/officeDocument/2006/relationships/hyperlink" Target="https://www.agilealliance.org/organizations/ntt-data/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304800</xdr:colOff>
      <xdr:row>38</xdr:row>
      <xdr:rowOff>44450</xdr:rowOff>
    </xdr:to>
    <xdr:grpSp>
      <xdr:nvGrpSpPr>
        <xdr:cNvPr id="6" name="Grupo 5" descr="Homogeneización de indicadores sintéticos de las encuestas de calidad de vida y satisfacción con los servicios públicos de la ciudad de Madrid. Colaboración de NTTDATA.">
          <a:extLst>
            <a:ext uri="{FF2B5EF4-FFF2-40B4-BE49-F238E27FC236}">
              <a16:creationId xmlns:a16="http://schemas.microsoft.com/office/drawing/2014/main" id="{73BF84BC-3956-4558-B006-FC7EC5357DB4}"/>
            </a:ext>
          </a:extLst>
        </xdr:cNvPr>
        <xdr:cNvGrpSpPr/>
      </xdr:nvGrpSpPr>
      <xdr:grpSpPr>
        <a:xfrm>
          <a:off x="0" y="0"/>
          <a:ext cx="4114800" cy="6197600"/>
          <a:chOff x="0" y="0"/>
          <a:chExt cx="4305300" cy="6318250"/>
        </a:xfrm>
      </xdr:grpSpPr>
      <xdr:pic>
        <xdr:nvPicPr>
          <xdr:cNvPr id="2" name="Gráfico 3">
            <a:extLst>
              <a:ext uri="{FF2B5EF4-FFF2-40B4-BE49-F238E27FC236}">
                <a16:creationId xmlns:a16="http://schemas.microsoft.com/office/drawing/2014/main" id="{1A6C7BA0-D278-41DE-807D-59B27016657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0" y="0"/>
            <a:ext cx="4295775" cy="6318250"/>
          </a:xfrm>
          <a:prstGeom prst="rect">
            <a:avLst/>
          </a:prstGeom>
        </xdr:spPr>
      </xdr:pic>
      <xdr:grpSp>
        <xdr:nvGrpSpPr>
          <xdr:cNvPr id="5" name="Grupo 4">
            <a:extLst>
              <a:ext uri="{FF2B5EF4-FFF2-40B4-BE49-F238E27FC236}">
                <a16:creationId xmlns:a16="http://schemas.microsoft.com/office/drawing/2014/main" id="{19BF0D0A-E6B9-47EF-9FC8-05CD85F86385}"/>
              </a:ext>
            </a:extLst>
          </xdr:cNvPr>
          <xdr:cNvGrpSpPr/>
        </xdr:nvGrpSpPr>
        <xdr:grpSpPr>
          <a:xfrm>
            <a:off x="3117850" y="5892800"/>
            <a:ext cx="1187450" cy="419100"/>
            <a:chOff x="3117850" y="5892800"/>
            <a:chExt cx="1187450" cy="419100"/>
          </a:xfrm>
        </xdr:grpSpPr>
        <xdr:sp macro="" textlink="">
          <xdr:nvSpPr>
            <xdr:cNvPr id="3" name="Rectángulo 2">
              <a:extLst>
                <a:ext uri="{FF2B5EF4-FFF2-40B4-BE49-F238E27FC236}">
                  <a16:creationId xmlns:a16="http://schemas.microsoft.com/office/drawing/2014/main" id="{20A947B6-70B6-4B22-A443-8291D15B46EB}"/>
                </a:ext>
                <a:ext uri="{147F2762-F138-4A5C-976F-8EAC2B608ADB}">
                  <a16:predDERef xmlns:a16="http://schemas.microsoft.com/office/drawing/2014/main" pred="{F33FC145-A4B7-4E52-9466-10917B8FA111}"/>
                </a:ext>
              </a:extLst>
            </xdr:cNvPr>
            <xdr:cNvSpPr/>
          </xdr:nvSpPr>
          <xdr:spPr>
            <a:xfrm>
              <a:off x="3117850" y="5892800"/>
              <a:ext cx="1187450" cy="419100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endParaRPr lang="en-US" sz="1100">
                <a:solidFill>
                  <a:schemeClr val="lt1"/>
                </a:solidFill>
                <a:latin typeface="+mn-lt"/>
                <a:ea typeface="+mn-lt"/>
                <a:cs typeface="+mn-lt"/>
              </a:endParaRPr>
            </a:p>
          </xdr:txBody>
        </xdr:sp>
        <xdr:pic>
          <xdr:nvPicPr>
            <xdr:cNvPr id="4" name="Imagen 3">
              <a:extLst>
                <a:ext uri="{FF2B5EF4-FFF2-40B4-BE49-F238E27FC236}">
                  <a16:creationId xmlns:a16="http://schemas.microsoft.com/office/drawing/2014/main" id="{D587DC2D-75BA-4881-B4EF-2300424C128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  <a:ext uri="{837473B0-CC2E-450A-ABE3-18F120FF3D39}">
                  <a1611:picAttrSrcUrl xmlns:a1611="http://schemas.microsoft.com/office/drawing/2016/11/main" r:id="rId4"/>
                </a:ext>
              </a:extLst>
            </a:blip>
            <a:stretch>
              <a:fillRect/>
            </a:stretch>
          </xdr:blipFill>
          <xdr:spPr>
            <a:xfrm>
              <a:off x="3238500" y="6000750"/>
              <a:ext cx="1016000" cy="202906"/>
            </a:xfrm>
            <a:prstGeom prst="rect">
              <a:avLst/>
            </a:prstGeom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7</xdr:col>
      <xdr:colOff>677041</xdr:colOff>
      <xdr:row>27</xdr:row>
      <xdr:rowOff>148386</xdr:rowOff>
    </xdr:to>
    <xdr:graphicFrame macro="">
      <xdr:nvGraphicFramePr>
        <xdr:cNvPr id="2" name="Gráfico 1" descr="Evolución de la creencia de los ciudadanos en la facilitación de la participación en las decisiones adoptadas por el ayuntamiento.">
          <a:extLst>
            <a:ext uri="{FF2B5EF4-FFF2-40B4-BE49-F238E27FC236}">
              <a16:creationId xmlns:a16="http://schemas.microsoft.com/office/drawing/2014/main" id="{FC608D99-A44B-4F53-A7FB-BD57AF61E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8</xdr:row>
      <xdr:rowOff>0</xdr:rowOff>
    </xdr:from>
    <xdr:to>
      <xdr:col>20</xdr:col>
      <xdr:colOff>495665</xdr:colOff>
      <xdr:row>27</xdr:row>
      <xdr:rowOff>93133</xdr:rowOff>
    </xdr:to>
    <xdr:graphicFrame macro="">
      <xdr:nvGraphicFramePr>
        <xdr:cNvPr id="3" name="Gráfico 2" descr="Evolución de la creencia de los ciudadanos en la facilitación de la participación en las decisiones adoptadas por el ayuntamiento por sexo.">
          <a:extLst>
            <a:ext uri="{FF2B5EF4-FFF2-40B4-BE49-F238E27FC236}">
              <a16:creationId xmlns:a16="http://schemas.microsoft.com/office/drawing/2014/main" id="{024E2C0F-E77B-4D13-ACBB-666D434F5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30</xdr:row>
      <xdr:rowOff>0</xdr:rowOff>
    </xdr:from>
    <xdr:to>
      <xdr:col>18</xdr:col>
      <xdr:colOff>292975</xdr:colOff>
      <xdr:row>51</xdr:row>
      <xdr:rowOff>94374</xdr:rowOff>
    </xdr:to>
    <xdr:graphicFrame macro="">
      <xdr:nvGraphicFramePr>
        <xdr:cNvPr id="4" name="Gráfico 3" descr="Evolución de la creencia de los ciudadanos en la facilitación de la participación en las decisiones adoptadas por el ayuntamiento por edad.&#10;">
          <a:extLst>
            <a:ext uri="{FF2B5EF4-FFF2-40B4-BE49-F238E27FC236}">
              <a16:creationId xmlns:a16="http://schemas.microsoft.com/office/drawing/2014/main" id="{6529B9C0-AAC3-4225-A5F1-1561DCB856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0</xdr:colOff>
      <xdr:row>8</xdr:row>
      <xdr:rowOff>0</xdr:rowOff>
    </xdr:from>
    <xdr:to>
      <xdr:col>34</xdr:col>
      <xdr:colOff>13467</xdr:colOff>
      <xdr:row>53</xdr:row>
      <xdr:rowOff>95250</xdr:rowOff>
    </xdr:to>
    <xdr:graphicFrame macro="">
      <xdr:nvGraphicFramePr>
        <xdr:cNvPr id="5" name="Gráfico 4" descr="Calificación de la gestión del ayuntamiento de Madrid por distrito en 2019">
          <a:extLst>
            <a:ext uri="{FF2B5EF4-FFF2-40B4-BE49-F238E27FC236}">
              <a16:creationId xmlns:a16="http://schemas.microsoft.com/office/drawing/2014/main" id="{2312D64F-8C75-4818-BAE1-78E4E258DB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67241-47F6-400E-975E-56446B7E7729}">
  <dimension ref="A1:W1"/>
  <sheetViews>
    <sheetView tabSelected="1" zoomScaleNormal="100" workbookViewId="0"/>
  </sheetViews>
  <sheetFormatPr baseColWidth="10" defaultColWidth="11.42578125" defaultRowHeight="12.75" x14ac:dyDescent="0.2"/>
  <cols>
    <col min="1" max="23" width="11.42578125" style="66"/>
    <col min="24" max="16384" width="11.42578125" style="67"/>
  </cols>
  <sheetData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C6432-2CBC-489A-9F6E-057FB8B0CB9D}">
  <dimension ref="A1:W87"/>
  <sheetViews>
    <sheetView zoomScaleNormal="10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0.85546875" defaultRowHeight="13.5" x14ac:dyDescent="0.25"/>
  <cols>
    <col min="1" max="1" width="36.140625" style="22" customWidth="1"/>
    <col min="2" max="23" width="17.85546875" style="1" customWidth="1"/>
    <col min="24" max="16384" width="10.85546875" style="1"/>
  </cols>
  <sheetData>
    <row r="1" spans="1:23" s="12" customFormat="1" ht="30" customHeight="1" x14ac:dyDescent="0.2">
      <c r="A1" s="19" t="s">
        <v>86</v>
      </c>
      <c r="B1" s="10"/>
      <c r="C1" s="10"/>
      <c r="D1" s="10"/>
      <c r="E1" s="10"/>
      <c r="F1" s="10"/>
      <c r="G1" s="10"/>
      <c r="H1" s="11"/>
      <c r="I1" s="11"/>
      <c r="J1" s="11"/>
    </row>
    <row r="3" spans="1:23" ht="14.25" thickBot="1" x14ac:dyDescent="0.3">
      <c r="A3" s="20" t="s">
        <v>36</v>
      </c>
    </row>
    <row r="4" spans="1:23" ht="15" customHeight="1" thickBot="1" x14ac:dyDescent="0.3">
      <c r="A4" s="58" t="s">
        <v>93</v>
      </c>
      <c r="B4" s="59">
        <v>2019</v>
      </c>
      <c r="C4" s="59">
        <v>2017</v>
      </c>
      <c r="D4" s="59">
        <v>2016</v>
      </c>
      <c r="E4" s="59">
        <v>2014</v>
      </c>
      <c r="F4" s="59">
        <v>2012</v>
      </c>
      <c r="G4" s="59">
        <v>2009</v>
      </c>
      <c r="H4" s="59">
        <v>2008</v>
      </c>
      <c r="I4" s="59">
        <v>2007</v>
      </c>
      <c r="J4" s="60">
        <v>2006</v>
      </c>
    </row>
    <row r="5" spans="1:23" ht="15" customHeight="1" x14ac:dyDescent="0.25">
      <c r="A5" s="3" t="s">
        <v>37</v>
      </c>
      <c r="B5" s="5">
        <v>0.14774912255818001</v>
      </c>
      <c r="C5" s="5">
        <v>0.13419413711905701</v>
      </c>
      <c r="D5" s="5">
        <v>0.16107375867341175</v>
      </c>
      <c r="E5" s="5">
        <v>5.4451447185975714E-2</v>
      </c>
      <c r="F5" s="5">
        <v>6.3621314914094257E-2</v>
      </c>
      <c r="G5" s="5" t="s">
        <v>38</v>
      </c>
      <c r="H5" s="5" t="s">
        <v>38</v>
      </c>
      <c r="I5" s="5" t="s">
        <v>38</v>
      </c>
      <c r="J5" s="5" t="s">
        <v>38</v>
      </c>
    </row>
    <row r="6" spans="1:23" ht="15" customHeight="1" x14ac:dyDescent="0.25">
      <c r="A6" s="46" t="s">
        <v>39</v>
      </c>
      <c r="B6" s="47">
        <v>0.84934358567723001</v>
      </c>
      <c r="C6" s="47">
        <v>0.86491565051316799</v>
      </c>
      <c r="D6" s="47">
        <v>0.83655664958603282</v>
      </c>
      <c r="E6" s="47">
        <v>0.93595306532221823</v>
      </c>
      <c r="F6" s="47">
        <v>0.91228401430453099</v>
      </c>
      <c r="G6" s="47" t="s">
        <v>38</v>
      </c>
      <c r="H6" s="47" t="s">
        <v>38</v>
      </c>
      <c r="I6" s="47" t="s">
        <v>38</v>
      </c>
      <c r="J6" s="47" t="s">
        <v>38</v>
      </c>
    </row>
    <row r="7" spans="1:23" ht="15" thickBot="1" x14ac:dyDescent="0.3">
      <c r="A7" s="4" t="s">
        <v>77</v>
      </c>
      <c r="B7" s="7">
        <f>100%-SUM(B5:B6)</f>
        <v>2.9072917645900365E-3</v>
      </c>
      <c r="C7" s="7">
        <f>100%-SUM(C5:C6)</f>
        <v>8.9021236777497847E-4</v>
      </c>
      <c r="D7" s="7">
        <f>100%-SUM(D5:D6)</f>
        <v>2.369591740555399E-3</v>
      </c>
      <c r="E7" s="7">
        <f>100%-SUM(E5:E6)</f>
        <v>9.595487491806054E-3</v>
      </c>
      <c r="F7" s="7">
        <f>100%-SUM(F5:F6)</f>
        <v>2.4094670781374727E-2</v>
      </c>
      <c r="G7" s="7" t="s">
        <v>38</v>
      </c>
      <c r="H7" s="7" t="s">
        <v>38</v>
      </c>
      <c r="I7" s="7" t="s">
        <v>38</v>
      </c>
      <c r="J7" s="7" t="s">
        <v>38</v>
      </c>
    </row>
    <row r="9" spans="1:23" s="12" customFormat="1" ht="30" customHeight="1" x14ac:dyDescent="0.2">
      <c r="A9" s="19" t="s">
        <v>94</v>
      </c>
      <c r="B9" s="10"/>
      <c r="C9" s="10"/>
      <c r="D9" s="10"/>
      <c r="E9" s="10"/>
      <c r="F9" s="10"/>
      <c r="G9" s="10"/>
      <c r="H9" s="11"/>
      <c r="I9" s="11"/>
      <c r="J9" s="11"/>
    </row>
    <row r="11" spans="1:23" x14ac:dyDescent="0.25">
      <c r="A11" s="21" t="s">
        <v>40</v>
      </c>
    </row>
    <row r="12" spans="1:23" ht="14.25" thickBot="1" x14ac:dyDescent="0.3"/>
    <row r="13" spans="1:23" s="18" customFormat="1" ht="15" thickBot="1" x14ac:dyDescent="0.3">
      <c r="A13" s="61">
        <v>2019</v>
      </c>
      <c r="B13" s="62" t="s">
        <v>41</v>
      </c>
      <c r="C13" s="62" t="s">
        <v>42</v>
      </c>
      <c r="D13" s="62" t="s">
        <v>43</v>
      </c>
      <c r="E13" s="62" t="s">
        <v>44</v>
      </c>
      <c r="F13" s="62" t="s">
        <v>45</v>
      </c>
      <c r="G13" s="62" t="s">
        <v>97</v>
      </c>
      <c r="H13" s="62" t="s">
        <v>47</v>
      </c>
      <c r="I13" s="62" t="s">
        <v>48</v>
      </c>
      <c r="J13" s="62" t="s">
        <v>49</v>
      </c>
      <c r="K13" s="62" t="s">
        <v>50</v>
      </c>
      <c r="L13" s="62" t="s">
        <v>51</v>
      </c>
      <c r="M13" s="62" t="s">
        <v>52</v>
      </c>
      <c r="N13" s="62" t="s">
        <v>53</v>
      </c>
      <c r="O13" s="62" t="s">
        <v>54</v>
      </c>
      <c r="P13" s="62" t="s">
        <v>55</v>
      </c>
      <c r="Q13" s="62" t="s">
        <v>56</v>
      </c>
      <c r="R13" s="62" t="s">
        <v>57</v>
      </c>
      <c r="S13" s="62" t="s">
        <v>58</v>
      </c>
      <c r="T13" s="62" t="s">
        <v>98</v>
      </c>
      <c r="U13" s="62" t="s">
        <v>60</v>
      </c>
      <c r="V13" s="62" t="s">
        <v>61</v>
      </c>
      <c r="W13" s="1"/>
    </row>
    <row r="14" spans="1:23" ht="14.25" x14ac:dyDescent="0.25">
      <c r="A14" s="3" t="s">
        <v>62</v>
      </c>
      <c r="B14" s="6">
        <v>0.16500000000000001</v>
      </c>
      <c r="C14" s="6">
        <v>0.1525</v>
      </c>
      <c r="D14" s="6">
        <v>0.14216867469879518</v>
      </c>
      <c r="E14" s="6">
        <v>0.12219451371571072</v>
      </c>
      <c r="F14" s="6">
        <v>0.12437810945273632</v>
      </c>
      <c r="G14" s="6">
        <v>0.14047619047619048</v>
      </c>
      <c r="H14" s="6">
        <v>8.2324455205811151E-2</v>
      </c>
      <c r="I14" s="6">
        <v>0.1</v>
      </c>
      <c r="J14" s="6">
        <v>0.1872037914691943</v>
      </c>
      <c r="K14" s="6">
        <v>8.9201877934272297E-2</v>
      </c>
      <c r="L14" s="6">
        <v>0.17821782178217821</v>
      </c>
      <c r="M14" s="6">
        <v>0.16957605985037408</v>
      </c>
      <c r="N14" s="6">
        <v>0.19451371571072318</v>
      </c>
      <c r="O14" s="6">
        <v>0.15270935960591134</v>
      </c>
      <c r="P14" s="6">
        <v>8.1081081081081086E-2</v>
      </c>
      <c r="Q14" s="6">
        <v>0.28428927680798005</v>
      </c>
      <c r="R14" s="6">
        <v>0.15960099750623441</v>
      </c>
      <c r="S14" s="6">
        <v>0.2</v>
      </c>
      <c r="T14" s="6">
        <v>0.20531400966183574</v>
      </c>
      <c r="U14" s="6">
        <v>0.11881188118811881</v>
      </c>
      <c r="V14" s="6">
        <v>0.2525</v>
      </c>
    </row>
    <row r="15" spans="1:23" ht="14.25" x14ac:dyDescent="0.25">
      <c r="A15" s="46" t="s">
        <v>39</v>
      </c>
      <c r="B15" s="8">
        <v>0.83</v>
      </c>
      <c r="C15" s="8">
        <v>0.84250000000000003</v>
      </c>
      <c r="D15" s="8">
        <v>0.84578313253012061</v>
      </c>
      <c r="E15" s="8">
        <v>0.87780548628428923</v>
      </c>
      <c r="F15" s="8">
        <v>0.86815920398009949</v>
      </c>
      <c r="G15" s="8">
        <v>0.84761904761904761</v>
      </c>
      <c r="H15" s="8">
        <v>0.91767554479418889</v>
      </c>
      <c r="I15" s="8">
        <v>0.9</v>
      </c>
      <c r="J15" s="8">
        <v>0.8127962085308057</v>
      </c>
      <c r="K15" s="8">
        <v>0.91079812206572763</v>
      </c>
      <c r="L15" s="8">
        <v>0.8143564356435643</v>
      </c>
      <c r="M15" s="8">
        <v>0.83042394014962595</v>
      </c>
      <c r="N15" s="8">
        <v>0.80548628428927682</v>
      </c>
      <c r="O15" s="8">
        <v>0.84729064039408863</v>
      </c>
      <c r="P15" s="8">
        <v>0.91891891891891897</v>
      </c>
      <c r="Q15" s="8">
        <v>0.71072319201995016</v>
      </c>
      <c r="R15" s="8">
        <v>0.84039900249376553</v>
      </c>
      <c r="S15" s="8">
        <v>0.8</v>
      </c>
      <c r="T15" s="8">
        <v>0.79468599033816423</v>
      </c>
      <c r="U15" s="8">
        <v>0.87871287128712861</v>
      </c>
      <c r="V15" s="8">
        <v>0.74250000000000005</v>
      </c>
    </row>
    <row r="16" spans="1:23" ht="15" thickBot="1" x14ac:dyDescent="0.3">
      <c r="A16" s="4" t="s">
        <v>77</v>
      </c>
      <c r="B16" s="7">
        <f>100%-SUM(B14:B15)</f>
        <v>5.0000000000000044E-3</v>
      </c>
      <c r="C16" s="7">
        <f t="shared" ref="C16:U16" si="0">100%-SUM(C14:C15)</f>
        <v>5.0000000000000044E-3</v>
      </c>
      <c r="D16" s="7">
        <f t="shared" si="0"/>
        <v>1.2048192771084265E-2</v>
      </c>
      <c r="E16" s="7">
        <f t="shared" si="0"/>
        <v>0</v>
      </c>
      <c r="F16" s="7">
        <f t="shared" si="0"/>
        <v>7.4626865671642006E-3</v>
      </c>
      <c r="G16" s="7">
        <f t="shared" si="0"/>
        <v>1.1904761904761862E-2</v>
      </c>
      <c r="H16" s="7">
        <f t="shared" si="0"/>
        <v>0</v>
      </c>
      <c r="I16" s="7">
        <f t="shared" si="0"/>
        <v>0</v>
      </c>
      <c r="J16" s="7">
        <f t="shared" si="0"/>
        <v>0</v>
      </c>
      <c r="K16" s="7">
        <f t="shared" si="0"/>
        <v>0</v>
      </c>
      <c r="L16" s="7">
        <f t="shared" si="0"/>
        <v>7.4257425742574323E-3</v>
      </c>
      <c r="M16" s="7">
        <f t="shared" si="0"/>
        <v>0</v>
      </c>
      <c r="N16" s="7">
        <f t="shared" si="0"/>
        <v>0</v>
      </c>
      <c r="O16" s="7">
        <f t="shared" si="0"/>
        <v>0</v>
      </c>
      <c r="P16" s="7">
        <f t="shared" si="0"/>
        <v>0</v>
      </c>
      <c r="Q16" s="7">
        <f t="shared" si="0"/>
        <v>4.9875311720697368E-3</v>
      </c>
      <c r="R16" s="7">
        <f t="shared" si="0"/>
        <v>0</v>
      </c>
      <c r="S16" s="7">
        <f t="shared" si="0"/>
        <v>0</v>
      </c>
      <c r="T16" s="7">
        <f t="shared" si="0"/>
        <v>0</v>
      </c>
      <c r="U16" s="7">
        <f t="shared" si="0"/>
        <v>2.4752475247525885E-3</v>
      </c>
      <c r="V16" s="7">
        <v>0</v>
      </c>
    </row>
    <row r="17" spans="1:23" ht="15" thickBot="1" x14ac:dyDescent="0.3">
      <c r="A17" s="61">
        <v>2017</v>
      </c>
      <c r="B17" s="62" t="s">
        <v>41</v>
      </c>
      <c r="C17" s="62" t="s">
        <v>42</v>
      </c>
      <c r="D17" s="62" t="s">
        <v>43</v>
      </c>
      <c r="E17" s="62" t="s">
        <v>44</v>
      </c>
      <c r="F17" s="62" t="s">
        <v>45</v>
      </c>
      <c r="G17" s="62" t="s">
        <v>97</v>
      </c>
      <c r="H17" s="62" t="s">
        <v>47</v>
      </c>
      <c r="I17" s="62" t="s">
        <v>48</v>
      </c>
      <c r="J17" s="62" t="s">
        <v>49</v>
      </c>
      <c r="K17" s="62" t="s">
        <v>50</v>
      </c>
      <c r="L17" s="62" t="s">
        <v>51</v>
      </c>
      <c r="M17" s="62" t="s">
        <v>52</v>
      </c>
      <c r="N17" s="62" t="s">
        <v>53</v>
      </c>
      <c r="O17" s="62" t="s">
        <v>54</v>
      </c>
      <c r="P17" s="62" t="s">
        <v>55</v>
      </c>
      <c r="Q17" s="62" t="s">
        <v>56</v>
      </c>
      <c r="R17" s="62" t="s">
        <v>57</v>
      </c>
      <c r="S17" s="62" t="s">
        <v>58</v>
      </c>
      <c r="T17" s="62" t="s">
        <v>98</v>
      </c>
      <c r="U17" s="62" t="s">
        <v>60</v>
      </c>
      <c r="V17" s="62" t="s">
        <v>61</v>
      </c>
    </row>
    <row r="18" spans="1:23" ht="14.25" x14ac:dyDescent="0.25">
      <c r="A18" s="3" t="s">
        <v>62</v>
      </c>
      <c r="B18" s="6">
        <v>0.1048951048951049</v>
      </c>
      <c r="C18" s="6">
        <v>0.11888111888111888</v>
      </c>
      <c r="D18" s="6">
        <v>0.19580419580419581</v>
      </c>
      <c r="E18" s="6">
        <v>4.8951048951048952E-2</v>
      </c>
      <c r="F18" s="6">
        <v>0.16783216783216784</v>
      </c>
      <c r="G18" s="6">
        <v>4.8951048951048952E-2</v>
      </c>
      <c r="H18" s="6">
        <v>9.7902097902097904E-2</v>
      </c>
      <c r="I18" s="6">
        <v>0.11888111888111888</v>
      </c>
      <c r="J18" s="6">
        <v>0.1048951048951049</v>
      </c>
      <c r="K18" s="6">
        <v>0.19580419580419581</v>
      </c>
      <c r="L18" s="6">
        <v>0.18181818181818182</v>
      </c>
      <c r="M18" s="6">
        <v>0.14685314685314685</v>
      </c>
      <c r="N18" s="6">
        <v>7.6923076923076927E-2</v>
      </c>
      <c r="O18" s="6">
        <v>0.11188811188811189</v>
      </c>
      <c r="P18" s="6">
        <v>0.13986013986013987</v>
      </c>
      <c r="Q18" s="6">
        <v>0.1888111888111888</v>
      </c>
      <c r="R18" s="6">
        <v>0.25874125874125875</v>
      </c>
      <c r="S18" s="6">
        <v>0.1048951048951049</v>
      </c>
      <c r="T18" s="6">
        <v>0.13986013986013987</v>
      </c>
      <c r="U18" s="6">
        <v>0.13287599999999999</v>
      </c>
      <c r="V18" s="6">
        <v>0.216783</v>
      </c>
    </row>
    <row r="19" spans="1:23" ht="14.25" x14ac:dyDescent="0.25">
      <c r="A19" s="46" t="s">
        <v>39</v>
      </c>
      <c r="B19" s="8">
        <v>0.8951048951048951</v>
      </c>
      <c r="C19" s="8">
        <v>0.88111888111888126</v>
      </c>
      <c r="D19" s="8">
        <v>0.80419580419580416</v>
      </c>
      <c r="E19" s="8">
        <v>0.95104895104895104</v>
      </c>
      <c r="F19" s="8">
        <v>0.83216783216783208</v>
      </c>
      <c r="G19" s="8">
        <v>0.95104895104895104</v>
      </c>
      <c r="H19" s="8">
        <v>0.90209790209790208</v>
      </c>
      <c r="I19" s="8">
        <v>0.87412587412587417</v>
      </c>
      <c r="J19" s="8">
        <v>0.8951048951048951</v>
      </c>
      <c r="K19" s="8">
        <v>0.80419580419580416</v>
      </c>
      <c r="L19" s="8">
        <v>0.81818181818181823</v>
      </c>
      <c r="M19" s="8">
        <v>0.85314685314685301</v>
      </c>
      <c r="N19" s="8">
        <v>0.91608391608391604</v>
      </c>
      <c r="O19" s="8">
        <v>0.88111888111888126</v>
      </c>
      <c r="P19" s="8">
        <v>0.8601398601398601</v>
      </c>
      <c r="Q19" s="8">
        <v>0.81118881118881125</v>
      </c>
      <c r="R19" s="8">
        <v>0.74125874125874125</v>
      </c>
      <c r="S19" s="8">
        <v>0.8951048951048951</v>
      </c>
      <c r="T19" s="8">
        <v>0.8601398601398601</v>
      </c>
      <c r="U19" s="8">
        <v>0.86713286713286708</v>
      </c>
      <c r="V19" s="8">
        <v>0.78321678321678323</v>
      </c>
    </row>
    <row r="20" spans="1:23" ht="15" thickBot="1" x14ac:dyDescent="0.3">
      <c r="A20" s="4" t="s">
        <v>77</v>
      </c>
      <c r="B20" s="7">
        <f>100%-SUM(B18:B19)</f>
        <v>0</v>
      </c>
      <c r="C20" s="7">
        <f t="shared" ref="C20:U20" si="1">100%-SUM(C18:C19)</f>
        <v>0</v>
      </c>
      <c r="D20" s="7">
        <f t="shared" si="1"/>
        <v>0</v>
      </c>
      <c r="E20" s="7">
        <f t="shared" si="1"/>
        <v>0</v>
      </c>
      <c r="F20" s="7">
        <f t="shared" si="1"/>
        <v>0</v>
      </c>
      <c r="G20" s="7">
        <f t="shared" si="1"/>
        <v>0</v>
      </c>
      <c r="H20" s="7">
        <f t="shared" si="1"/>
        <v>0</v>
      </c>
      <c r="I20" s="7">
        <f t="shared" si="1"/>
        <v>6.9930069930069783E-3</v>
      </c>
      <c r="J20" s="7">
        <f t="shared" si="1"/>
        <v>0</v>
      </c>
      <c r="K20" s="7">
        <f t="shared" si="1"/>
        <v>0</v>
      </c>
      <c r="L20" s="7">
        <f t="shared" si="1"/>
        <v>0</v>
      </c>
      <c r="M20" s="7">
        <f t="shared" si="1"/>
        <v>0</v>
      </c>
      <c r="N20" s="7">
        <f t="shared" si="1"/>
        <v>6.9930069930070893E-3</v>
      </c>
      <c r="O20" s="7">
        <f t="shared" si="1"/>
        <v>6.9930069930068672E-3</v>
      </c>
      <c r="P20" s="7">
        <f t="shared" si="1"/>
        <v>0</v>
      </c>
      <c r="Q20" s="7">
        <f t="shared" si="1"/>
        <v>0</v>
      </c>
      <c r="R20" s="7">
        <f t="shared" si="1"/>
        <v>0</v>
      </c>
      <c r="S20" s="7">
        <f t="shared" si="1"/>
        <v>0</v>
      </c>
      <c r="T20" s="7">
        <f t="shared" si="1"/>
        <v>0</v>
      </c>
      <c r="U20" s="7">
        <f t="shared" si="1"/>
        <v>-8.86713286707419E-6</v>
      </c>
      <c r="V20" s="7">
        <v>0</v>
      </c>
    </row>
    <row r="21" spans="1:23" ht="15" thickBot="1" x14ac:dyDescent="0.3">
      <c r="A21" s="62">
        <v>2016</v>
      </c>
      <c r="B21" s="62" t="s">
        <v>41</v>
      </c>
      <c r="C21" s="62" t="s">
        <v>42</v>
      </c>
      <c r="D21" s="62" t="s">
        <v>43</v>
      </c>
      <c r="E21" s="62" t="s">
        <v>44</v>
      </c>
      <c r="F21" s="62" t="s">
        <v>45</v>
      </c>
      <c r="G21" s="62" t="s">
        <v>97</v>
      </c>
      <c r="H21" s="62" t="s">
        <v>47</v>
      </c>
      <c r="I21" s="62" t="s">
        <v>48</v>
      </c>
      <c r="J21" s="62" t="s">
        <v>49</v>
      </c>
      <c r="K21" s="62" t="s">
        <v>50</v>
      </c>
      <c r="L21" s="62" t="s">
        <v>51</v>
      </c>
      <c r="M21" s="62" t="s">
        <v>52</v>
      </c>
      <c r="N21" s="62" t="s">
        <v>53</v>
      </c>
      <c r="O21" s="62" t="s">
        <v>54</v>
      </c>
      <c r="P21" s="62" t="s">
        <v>55</v>
      </c>
      <c r="Q21" s="62" t="s">
        <v>56</v>
      </c>
      <c r="R21" s="62" t="s">
        <v>57</v>
      </c>
      <c r="S21" s="62" t="s">
        <v>58</v>
      </c>
      <c r="T21" s="62" t="s">
        <v>98</v>
      </c>
      <c r="U21" s="62" t="s">
        <v>60</v>
      </c>
      <c r="V21" s="62" t="s">
        <v>61</v>
      </c>
      <c r="W21" s="17"/>
    </row>
    <row r="22" spans="1:23" ht="14.25" x14ac:dyDescent="0.25">
      <c r="A22" s="3" t="s">
        <v>62</v>
      </c>
      <c r="B22" s="6">
        <v>0.18546365914786966</v>
      </c>
      <c r="C22" s="6">
        <v>0.22556390977443608</v>
      </c>
      <c r="D22" s="6">
        <v>0.17794486215538846</v>
      </c>
      <c r="E22" s="6">
        <v>0.13533834586466165</v>
      </c>
      <c r="F22" s="6">
        <v>8.1339712918660295E-2</v>
      </c>
      <c r="G22" s="6">
        <v>0.19047619047619047</v>
      </c>
      <c r="H22" s="6">
        <v>0.17794486215538846</v>
      </c>
      <c r="I22" s="6">
        <v>0.16028708133971292</v>
      </c>
      <c r="J22" s="6">
        <v>0.1380952380952381</v>
      </c>
      <c r="K22" s="6">
        <v>0.12200956937799043</v>
      </c>
      <c r="L22" s="6">
        <v>0.16933638443935928</v>
      </c>
      <c r="M22" s="6">
        <v>0.15288220551378445</v>
      </c>
      <c r="N22" s="6">
        <v>0.13397129186602871</v>
      </c>
      <c r="O22" s="6">
        <v>0.18295739348370926</v>
      </c>
      <c r="P22" s="6">
        <v>0.155</v>
      </c>
      <c r="Q22" s="6">
        <v>0.17183770883054891</v>
      </c>
      <c r="R22" s="6">
        <v>0.20448877805486285</v>
      </c>
      <c r="S22" s="6">
        <v>0.16040100250626566</v>
      </c>
      <c r="T22" s="6">
        <v>0.2030075187969925</v>
      </c>
      <c r="U22" s="6">
        <v>0.15538847117794485</v>
      </c>
      <c r="V22" s="6">
        <v>0.14285714285714285</v>
      </c>
    </row>
    <row r="23" spans="1:23" ht="14.25" x14ac:dyDescent="0.25">
      <c r="A23" s="46" t="s">
        <v>39</v>
      </c>
      <c r="B23" s="8">
        <v>0.80952380952380953</v>
      </c>
      <c r="C23" s="8">
        <v>0.77443609022556392</v>
      </c>
      <c r="D23" s="8">
        <v>0.81704260651629068</v>
      </c>
      <c r="E23" s="8">
        <v>0.86466165413533824</v>
      </c>
      <c r="F23" s="8">
        <v>0.91866028708133962</v>
      </c>
      <c r="G23" s="8">
        <v>0.80952380952380953</v>
      </c>
      <c r="H23" s="8">
        <v>0.81203007518796999</v>
      </c>
      <c r="I23" s="8">
        <v>0.83732057416267947</v>
      </c>
      <c r="J23" s="8">
        <v>0.86190476190476195</v>
      </c>
      <c r="K23" s="8">
        <v>0.87799043062200954</v>
      </c>
      <c r="L23" s="8">
        <v>0.82837528604118982</v>
      </c>
      <c r="M23" s="8">
        <v>0.8471177944862156</v>
      </c>
      <c r="N23" s="8">
        <v>0.85885167464114831</v>
      </c>
      <c r="O23" s="8">
        <v>0.80952380952380953</v>
      </c>
      <c r="P23" s="8">
        <v>0.84499999999999997</v>
      </c>
      <c r="Q23" s="8">
        <v>0.82816229116945106</v>
      </c>
      <c r="R23" s="8">
        <v>0.79551122194513713</v>
      </c>
      <c r="S23" s="8">
        <v>0.83709273182957389</v>
      </c>
      <c r="T23" s="8">
        <v>0.79197994987468656</v>
      </c>
      <c r="U23" s="8">
        <v>0.84461152882205515</v>
      </c>
      <c r="V23" s="8">
        <v>0.8571428571428571</v>
      </c>
    </row>
    <row r="24" spans="1:23" ht="15" thickBot="1" x14ac:dyDescent="0.3">
      <c r="A24" s="4" t="s">
        <v>77</v>
      </c>
      <c r="B24" s="7">
        <f>100%-SUM(B22:B23)</f>
        <v>5.0125313283208017E-3</v>
      </c>
      <c r="C24" s="7">
        <f t="shared" ref="C24:U24" si="2">100%-SUM(C22:C23)</f>
        <v>0</v>
      </c>
      <c r="D24" s="7">
        <f t="shared" si="2"/>
        <v>5.0125313283209127E-3</v>
      </c>
      <c r="E24" s="7">
        <f t="shared" si="2"/>
        <v>0</v>
      </c>
      <c r="F24" s="7">
        <f t="shared" si="2"/>
        <v>0</v>
      </c>
      <c r="G24" s="7">
        <f t="shared" si="2"/>
        <v>0</v>
      </c>
      <c r="H24" s="7">
        <f t="shared" si="2"/>
        <v>1.0025062656641603E-2</v>
      </c>
      <c r="I24" s="7">
        <f t="shared" si="2"/>
        <v>2.3923444976076125E-3</v>
      </c>
      <c r="J24" s="7">
        <f t="shared" si="2"/>
        <v>0</v>
      </c>
      <c r="K24" s="7">
        <f t="shared" si="2"/>
        <v>0</v>
      </c>
      <c r="L24" s="7">
        <f t="shared" si="2"/>
        <v>2.2883295194509046E-3</v>
      </c>
      <c r="M24" s="7">
        <f t="shared" si="2"/>
        <v>0</v>
      </c>
      <c r="N24" s="7">
        <f t="shared" si="2"/>
        <v>7.1770334928229484E-3</v>
      </c>
      <c r="O24" s="7">
        <f t="shared" si="2"/>
        <v>7.5187969924812581E-3</v>
      </c>
      <c r="P24" s="7">
        <f t="shared" si="2"/>
        <v>0</v>
      </c>
      <c r="Q24" s="7">
        <f t="shared" si="2"/>
        <v>0</v>
      </c>
      <c r="R24" s="7">
        <f t="shared" si="2"/>
        <v>0</v>
      </c>
      <c r="S24" s="7">
        <f t="shared" si="2"/>
        <v>2.5062656641604564E-3</v>
      </c>
      <c r="T24" s="7">
        <f t="shared" si="2"/>
        <v>5.0125313283209127E-3</v>
      </c>
      <c r="U24" s="7">
        <f t="shared" si="2"/>
        <v>0</v>
      </c>
      <c r="V24" s="7">
        <v>0</v>
      </c>
    </row>
    <row r="25" spans="1:23" ht="15" thickBot="1" x14ac:dyDescent="0.3">
      <c r="A25" s="61">
        <v>2014</v>
      </c>
      <c r="B25" s="62" t="s">
        <v>41</v>
      </c>
      <c r="C25" s="62" t="s">
        <v>42</v>
      </c>
      <c r="D25" s="62" t="s">
        <v>43</v>
      </c>
      <c r="E25" s="62" t="s">
        <v>44</v>
      </c>
      <c r="F25" s="62" t="s">
        <v>45</v>
      </c>
      <c r="G25" s="62" t="s">
        <v>97</v>
      </c>
      <c r="H25" s="62" t="s">
        <v>47</v>
      </c>
      <c r="I25" s="62" t="s">
        <v>48</v>
      </c>
      <c r="J25" s="62" t="s">
        <v>49</v>
      </c>
      <c r="K25" s="62" t="s">
        <v>50</v>
      </c>
      <c r="L25" s="62" t="s">
        <v>51</v>
      </c>
      <c r="M25" s="62" t="s">
        <v>52</v>
      </c>
      <c r="N25" s="62" t="s">
        <v>53</v>
      </c>
      <c r="O25" s="62" t="s">
        <v>54</v>
      </c>
      <c r="P25" s="62" t="s">
        <v>55</v>
      </c>
      <c r="Q25" s="62" t="s">
        <v>56</v>
      </c>
      <c r="R25" s="62" t="s">
        <v>57</v>
      </c>
      <c r="S25" s="62" t="s">
        <v>58</v>
      </c>
      <c r="T25" s="62" t="s">
        <v>98</v>
      </c>
      <c r="U25" s="62" t="s">
        <v>60</v>
      </c>
      <c r="V25" s="62" t="s">
        <v>61</v>
      </c>
    </row>
    <row r="26" spans="1:23" ht="14.25" x14ac:dyDescent="0.25">
      <c r="A26" s="3" t="s">
        <v>62</v>
      </c>
      <c r="B26" s="6">
        <v>8.3333333333333315E-2</v>
      </c>
      <c r="C26" s="6">
        <v>3.3333333333333333E-2</v>
      </c>
      <c r="D26" s="6">
        <v>2.5000000000000001E-2</v>
      </c>
      <c r="E26" s="6">
        <v>4.1666666666666657E-2</v>
      </c>
      <c r="F26" s="6">
        <v>8.3333333333333315E-2</v>
      </c>
      <c r="G26" s="6">
        <v>5.8333333333333327E-2</v>
      </c>
      <c r="H26" s="6">
        <v>5.8333333333333327E-2</v>
      </c>
      <c r="I26" s="6">
        <v>5.8333333333333327E-2</v>
      </c>
      <c r="J26" s="6">
        <v>5.8333333333333327E-2</v>
      </c>
      <c r="K26" s="6">
        <v>6.6666666666666666E-2</v>
      </c>
      <c r="L26" s="6">
        <v>6.6666666666666666E-2</v>
      </c>
      <c r="M26" s="6">
        <v>5.8333333333333327E-2</v>
      </c>
      <c r="N26" s="6">
        <v>0.05</v>
      </c>
      <c r="O26" s="6">
        <v>8.3333333333333315E-2</v>
      </c>
      <c r="P26" s="6">
        <v>1.6666666666666666E-2</v>
      </c>
      <c r="Q26" s="6">
        <v>7.4999999999999997E-2</v>
      </c>
      <c r="R26" s="6">
        <v>3.3333333333333333E-2</v>
      </c>
      <c r="S26" s="6">
        <v>4.1666666666666657E-2</v>
      </c>
      <c r="T26" s="6">
        <v>2.5000000000000001E-2</v>
      </c>
      <c r="U26" s="6">
        <v>5.8333333333333327E-2</v>
      </c>
      <c r="V26" s="6">
        <v>8.3333333333333315E-2</v>
      </c>
    </row>
    <row r="27" spans="1:23" ht="14.25" x14ac:dyDescent="0.25">
      <c r="A27" s="46" t="s">
        <v>39</v>
      </c>
      <c r="B27" s="8">
        <v>0.91666666666666652</v>
      </c>
      <c r="C27" s="8">
        <v>0.95833333333333348</v>
      </c>
      <c r="D27" s="8">
        <v>0.93333333333333324</v>
      </c>
      <c r="E27" s="8">
        <v>0.95</v>
      </c>
      <c r="F27" s="8">
        <v>0.90833333333333333</v>
      </c>
      <c r="G27" s="8">
        <v>0.93333333333333324</v>
      </c>
      <c r="H27" s="8">
        <v>0.94166666666666676</v>
      </c>
      <c r="I27" s="8">
        <v>0.94166666666666676</v>
      </c>
      <c r="J27" s="8">
        <v>0.94166666666666676</v>
      </c>
      <c r="K27" s="8">
        <v>0.92500000000000004</v>
      </c>
      <c r="L27" s="8">
        <v>0.93333333333333324</v>
      </c>
      <c r="M27" s="8">
        <v>0.94166666666666676</v>
      </c>
      <c r="N27" s="8">
        <v>0.94166666666666676</v>
      </c>
      <c r="O27" s="8">
        <v>0.91666666666666652</v>
      </c>
      <c r="P27" s="8">
        <v>0.93333333333333324</v>
      </c>
      <c r="Q27" s="8">
        <v>0.92500000000000004</v>
      </c>
      <c r="R27" s="8">
        <v>0.96666666666666667</v>
      </c>
      <c r="S27" s="8">
        <v>0.95</v>
      </c>
      <c r="T27" s="8">
        <v>0.97499999999999998</v>
      </c>
      <c r="U27" s="8">
        <v>0.90833333333333333</v>
      </c>
      <c r="V27" s="8">
        <v>0.90833333333333333</v>
      </c>
    </row>
    <row r="28" spans="1:23" ht="15" thickBot="1" x14ac:dyDescent="0.3">
      <c r="A28" s="4" t="s">
        <v>77</v>
      </c>
      <c r="B28" s="7">
        <f>100%-SUM(B26:B27)</f>
        <v>0</v>
      </c>
      <c r="C28" s="7">
        <f t="shared" ref="C28:U28" si="3">100%-SUM(C26:C27)</f>
        <v>8.3333333333331927E-3</v>
      </c>
      <c r="D28" s="7">
        <f t="shared" si="3"/>
        <v>4.1666666666666741E-2</v>
      </c>
      <c r="E28" s="7">
        <f t="shared" si="3"/>
        <v>8.3333333333334147E-3</v>
      </c>
      <c r="F28" s="7">
        <f t="shared" si="3"/>
        <v>8.3333333333333037E-3</v>
      </c>
      <c r="G28" s="7">
        <f t="shared" si="3"/>
        <v>8.3333333333334147E-3</v>
      </c>
      <c r="H28" s="7">
        <f t="shared" si="3"/>
        <v>0</v>
      </c>
      <c r="I28" s="7">
        <f t="shared" si="3"/>
        <v>0</v>
      </c>
      <c r="J28" s="7">
        <f t="shared" si="3"/>
        <v>0</v>
      </c>
      <c r="K28" s="7">
        <f t="shared" si="3"/>
        <v>8.3333333333333037E-3</v>
      </c>
      <c r="L28" s="7">
        <f t="shared" si="3"/>
        <v>0</v>
      </c>
      <c r="M28" s="7">
        <f t="shared" si="3"/>
        <v>0</v>
      </c>
      <c r="N28" s="7">
        <f t="shared" si="3"/>
        <v>8.3333333333331927E-3</v>
      </c>
      <c r="O28" s="7">
        <f t="shared" si="3"/>
        <v>0</v>
      </c>
      <c r="P28" s="7">
        <f t="shared" si="3"/>
        <v>5.0000000000000044E-2</v>
      </c>
      <c r="Q28" s="7">
        <f t="shared" si="3"/>
        <v>0</v>
      </c>
      <c r="R28" s="7">
        <f t="shared" si="3"/>
        <v>0</v>
      </c>
      <c r="S28" s="7">
        <f t="shared" si="3"/>
        <v>8.3333333333334147E-3</v>
      </c>
      <c r="T28" s="7">
        <f t="shared" si="3"/>
        <v>0</v>
      </c>
      <c r="U28" s="7">
        <f t="shared" si="3"/>
        <v>3.3333333333333326E-2</v>
      </c>
      <c r="V28" s="7">
        <v>0</v>
      </c>
    </row>
    <row r="29" spans="1:23" ht="15" thickBot="1" x14ac:dyDescent="0.3">
      <c r="A29" s="62">
        <v>2012</v>
      </c>
      <c r="B29" s="62" t="s">
        <v>41</v>
      </c>
      <c r="C29" s="62" t="s">
        <v>42</v>
      </c>
      <c r="D29" s="62" t="s">
        <v>43</v>
      </c>
      <c r="E29" s="62" t="s">
        <v>44</v>
      </c>
      <c r="F29" s="62" t="s">
        <v>45</v>
      </c>
      <c r="G29" s="62" t="s">
        <v>97</v>
      </c>
      <c r="H29" s="62" t="s">
        <v>47</v>
      </c>
      <c r="I29" s="62" t="s">
        <v>48</v>
      </c>
      <c r="J29" s="62" t="s">
        <v>49</v>
      </c>
      <c r="K29" s="62" t="s">
        <v>50</v>
      </c>
      <c r="L29" s="62" t="s">
        <v>51</v>
      </c>
      <c r="M29" s="62" t="s">
        <v>52</v>
      </c>
      <c r="N29" s="62" t="s">
        <v>53</v>
      </c>
      <c r="O29" s="62" t="s">
        <v>54</v>
      </c>
      <c r="P29" s="62" t="s">
        <v>55</v>
      </c>
      <c r="Q29" s="62" t="s">
        <v>56</v>
      </c>
      <c r="R29" s="62" t="s">
        <v>57</v>
      </c>
      <c r="S29" s="62" t="s">
        <v>58</v>
      </c>
      <c r="T29" s="62" t="s">
        <v>98</v>
      </c>
      <c r="U29" s="62" t="s">
        <v>60</v>
      </c>
      <c r="V29" s="62" t="s">
        <v>61</v>
      </c>
    </row>
    <row r="30" spans="1:23" ht="14.25" x14ac:dyDescent="0.25">
      <c r="A30" s="3" t="s">
        <v>62</v>
      </c>
      <c r="B30" s="6">
        <v>3.3333333333333333E-2</v>
      </c>
      <c r="C30" s="6">
        <v>5.8333333333333327E-2</v>
      </c>
      <c r="D30" s="6">
        <v>8.3333333333333315E-2</v>
      </c>
      <c r="E30" s="6">
        <v>2.5000000000000001E-2</v>
      </c>
      <c r="F30" s="6">
        <v>7.4999999999999997E-2</v>
      </c>
      <c r="G30" s="6">
        <v>3.3333333333333333E-2</v>
      </c>
      <c r="H30" s="6">
        <v>8.3333333333333315E-2</v>
      </c>
      <c r="I30" s="6">
        <v>6.6666666666666666E-2</v>
      </c>
      <c r="J30" s="6">
        <v>0.14166666666666666</v>
      </c>
      <c r="K30" s="6">
        <v>4.1666666666666657E-2</v>
      </c>
      <c r="L30" s="6">
        <v>7.4999999999999997E-2</v>
      </c>
      <c r="M30" s="6">
        <v>0.13333333333333333</v>
      </c>
      <c r="N30" s="6">
        <v>7.4999999999999997E-2</v>
      </c>
      <c r="O30" s="6">
        <v>0.1</v>
      </c>
      <c r="P30" s="6">
        <v>9.166666666666666E-2</v>
      </c>
      <c r="Q30" s="6">
        <v>0.05</v>
      </c>
      <c r="R30" s="6">
        <v>8.3333333333333332E-3</v>
      </c>
      <c r="S30" s="6">
        <v>5.8333333333333327E-2</v>
      </c>
      <c r="T30" s="6">
        <v>1.6666666666666666E-2</v>
      </c>
      <c r="U30" s="6">
        <v>5.8333333333333327E-2</v>
      </c>
      <c r="V30" s="6">
        <v>4.1666666666666657E-2</v>
      </c>
    </row>
    <row r="31" spans="1:23" ht="14.25" x14ac:dyDescent="0.25">
      <c r="A31" s="46" t="s">
        <v>39</v>
      </c>
      <c r="B31" s="8">
        <v>0.95</v>
      </c>
      <c r="C31" s="8">
        <v>0.9</v>
      </c>
      <c r="D31" s="8">
        <v>0.9</v>
      </c>
      <c r="E31" s="8">
        <v>0.94166666666666676</v>
      </c>
      <c r="F31" s="8">
        <v>0.91666666666666652</v>
      </c>
      <c r="G31" s="8">
        <v>0.92500000000000004</v>
      </c>
      <c r="H31" s="8">
        <v>0.8833333333333333</v>
      </c>
      <c r="I31" s="8">
        <v>0.93333333333333324</v>
      </c>
      <c r="J31" s="8">
        <v>0.80833333333333324</v>
      </c>
      <c r="K31" s="8">
        <v>0.93333333333333324</v>
      </c>
      <c r="L31" s="8">
        <v>0.90833333333333333</v>
      </c>
      <c r="M31" s="8">
        <v>0.83333333333333348</v>
      </c>
      <c r="N31" s="8">
        <v>0.92500000000000004</v>
      </c>
      <c r="O31" s="8">
        <v>0.9</v>
      </c>
      <c r="P31" s="8">
        <v>0.8833333333333333</v>
      </c>
      <c r="Q31" s="8">
        <v>0.84166666666666667</v>
      </c>
      <c r="R31" s="8">
        <v>0.9916666666666667</v>
      </c>
      <c r="S31" s="8">
        <v>0.93333333333333324</v>
      </c>
      <c r="T31" s="8">
        <v>0.98333333333333328</v>
      </c>
      <c r="U31" s="8">
        <v>0.92500000000000004</v>
      </c>
      <c r="V31" s="8">
        <v>0.92500000000000004</v>
      </c>
    </row>
    <row r="32" spans="1:23" ht="15" thickBot="1" x14ac:dyDescent="0.3">
      <c r="A32" s="4" t="s">
        <v>77</v>
      </c>
      <c r="B32" s="7">
        <f>100%-SUM(B30:B31)</f>
        <v>1.6666666666666718E-2</v>
      </c>
      <c r="C32" s="7">
        <f t="shared" ref="C32:U32" si="4">100%-SUM(C30:C31)</f>
        <v>4.166666666666663E-2</v>
      </c>
      <c r="D32" s="7">
        <f t="shared" si="4"/>
        <v>1.6666666666666607E-2</v>
      </c>
      <c r="E32" s="7">
        <f t="shared" si="4"/>
        <v>3.3333333333333215E-2</v>
      </c>
      <c r="F32" s="7">
        <f t="shared" si="4"/>
        <v>8.3333333333335258E-3</v>
      </c>
      <c r="G32" s="7">
        <f t="shared" si="4"/>
        <v>4.166666666666663E-2</v>
      </c>
      <c r="H32" s="7">
        <f t="shared" si="4"/>
        <v>3.3333333333333437E-2</v>
      </c>
      <c r="I32" s="7">
        <f t="shared" si="4"/>
        <v>0</v>
      </c>
      <c r="J32" s="7">
        <f t="shared" si="4"/>
        <v>5.0000000000000044E-2</v>
      </c>
      <c r="K32" s="7">
        <f t="shared" si="4"/>
        <v>2.5000000000000133E-2</v>
      </c>
      <c r="L32" s="7">
        <f t="shared" si="4"/>
        <v>1.6666666666666718E-2</v>
      </c>
      <c r="M32" s="7">
        <f t="shared" si="4"/>
        <v>3.3333333333333215E-2</v>
      </c>
      <c r="N32" s="7">
        <f t="shared" si="4"/>
        <v>0</v>
      </c>
      <c r="O32" s="7">
        <f t="shared" si="4"/>
        <v>0</v>
      </c>
      <c r="P32" s="7">
        <f t="shared" si="4"/>
        <v>2.5000000000000022E-2</v>
      </c>
      <c r="Q32" s="7">
        <f t="shared" si="4"/>
        <v>0.10833333333333328</v>
      </c>
      <c r="R32" s="7">
        <f t="shared" si="4"/>
        <v>0</v>
      </c>
      <c r="S32" s="7">
        <f t="shared" si="4"/>
        <v>8.3333333333334147E-3</v>
      </c>
      <c r="T32" s="7">
        <f t="shared" si="4"/>
        <v>0</v>
      </c>
      <c r="U32" s="7">
        <f t="shared" si="4"/>
        <v>1.6666666666666607E-2</v>
      </c>
      <c r="V32" s="7">
        <v>0</v>
      </c>
    </row>
    <row r="33" spans="1:22" ht="15" thickBot="1" x14ac:dyDescent="0.3">
      <c r="A33" s="61">
        <v>2009</v>
      </c>
      <c r="B33" s="62" t="s">
        <v>41</v>
      </c>
      <c r="C33" s="62" t="s">
        <v>42</v>
      </c>
      <c r="D33" s="62" t="s">
        <v>43</v>
      </c>
      <c r="E33" s="62" t="s">
        <v>44</v>
      </c>
      <c r="F33" s="62" t="s">
        <v>45</v>
      </c>
      <c r="G33" s="62" t="s">
        <v>97</v>
      </c>
      <c r="H33" s="62" t="s">
        <v>47</v>
      </c>
      <c r="I33" s="62" t="s">
        <v>48</v>
      </c>
      <c r="J33" s="62" t="s">
        <v>49</v>
      </c>
      <c r="K33" s="62" t="s">
        <v>50</v>
      </c>
      <c r="L33" s="62" t="s">
        <v>51</v>
      </c>
      <c r="M33" s="62" t="s">
        <v>52</v>
      </c>
      <c r="N33" s="62" t="s">
        <v>53</v>
      </c>
      <c r="O33" s="62" t="s">
        <v>54</v>
      </c>
      <c r="P33" s="62" t="s">
        <v>55</v>
      </c>
      <c r="Q33" s="62" t="s">
        <v>56</v>
      </c>
      <c r="R33" s="62" t="s">
        <v>57</v>
      </c>
      <c r="S33" s="62" t="s">
        <v>58</v>
      </c>
      <c r="T33" s="62" t="s">
        <v>98</v>
      </c>
      <c r="U33" s="62" t="s">
        <v>60</v>
      </c>
      <c r="V33" s="62" t="s">
        <v>61</v>
      </c>
    </row>
    <row r="34" spans="1:22" ht="14.25" x14ac:dyDescent="0.25">
      <c r="A34" s="3" t="s">
        <v>62</v>
      </c>
      <c r="B34" s="6" t="s">
        <v>38</v>
      </c>
      <c r="C34" s="6" t="s">
        <v>38</v>
      </c>
      <c r="D34" s="6" t="s">
        <v>38</v>
      </c>
      <c r="E34" s="6" t="s">
        <v>38</v>
      </c>
      <c r="F34" s="6" t="s">
        <v>38</v>
      </c>
      <c r="G34" s="6" t="s">
        <v>38</v>
      </c>
      <c r="H34" s="6" t="s">
        <v>38</v>
      </c>
      <c r="I34" s="6" t="s">
        <v>38</v>
      </c>
      <c r="J34" s="6" t="s">
        <v>38</v>
      </c>
      <c r="K34" s="6" t="s">
        <v>38</v>
      </c>
      <c r="L34" s="6" t="s">
        <v>38</v>
      </c>
      <c r="M34" s="6" t="s">
        <v>38</v>
      </c>
      <c r="N34" s="6" t="s">
        <v>38</v>
      </c>
      <c r="O34" s="6" t="s">
        <v>38</v>
      </c>
      <c r="P34" s="6" t="s">
        <v>38</v>
      </c>
      <c r="Q34" s="6" t="s">
        <v>38</v>
      </c>
      <c r="R34" s="6" t="s">
        <v>38</v>
      </c>
      <c r="S34" s="6" t="s">
        <v>38</v>
      </c>
      <c r="T34" s="6" t="s">
        <v>38</v>
      </c>
      <c r="U34" s="6" t="s">
        <v>38</v>
      </c>
      <c r="V34" s="6" t="s">
        <v>38</v>
      </c>
    </row>
    <row r="35" spans="1:22" ht="14.25" x14ac:dyDescent="0.25">
      <c r="A35" s="46" t="s">
        <v>39</v>
      </c>
      <c r="B35" s="8" t="s">
        <v>38</v>
      </c>
      <c r="C35" s="8" t="s">
        <v>38</v>
      </c>
      <c r="D35" s="8" t="s">
        <v>38</v>
      </c>
      <c r="E35" s="8" t="s">
        <v>38</v>
      </c>
      <c r="F35" s="8" t="s">
        <v>38</v>
      </c>
      <c r="G35" s="8" t="s">
        <v>38</v>
      </c>
      <c r="H35" s="8" t="s">
        <v>38</v>
      </c>
      <c r="I35" s="8" t="s">
        <v>38</v>
      </c>
      <c r="J35" s="8" t="s">
        <v>38</v>
      </c>
      <c r="K35" s="8" t="s">
        <v>38</v>
      </c>
      <c r="L35" s="8" t="s">
        <v>38</v>
      </c>
      <c r="M35" s="8" t="s">
        <v>38</v>
      </c>
      <c r="N35" s="8" t="s">
        <v>38</v>
      </c>
      <c r="O35" s="8" t="s">
        <v>38</v>
      </c>
      <c r="P35" s="8" t="s">
        <v>38</v>
      </c>
      <c r="Q35" s="8" t="s">
        <v>38</v>
      </c>
      <c r="R35" s="8" t="s">
        <v>38</v>
      </c>
      <c r="S35" s="8" t="s">
        <v>38</v>
      </c>
      <c r="T35" s="8" t="s">
        <v>38</v>
      </c>
      <c r="U35" s="8" t="s">
        <v>38</v>
      </c>
      <c r="V35" s="8" t="s">
        <v>38</v>
      </c>
    </row>
    <row r="36" spans="1:22" ht="15" thickBot="1" x14ac:dyDescent="0.3">
      <c r="A36" s="4" t="s">
        <v>77</v>
      </c>
      <c r="B36" s="8" t="s">
        <v>38</v>
      </c>
      <c r="C36" s="8" t="s">
        <v>38</v>
      </c>
      <c r="D36" s="8" t="s">
        <v>38</v>
      </c>
      <c r="E36" s="8" t="s">
        <v>38</v>
      </c>
      <c r="F36" s="8" t="s">
        <v>38</v>
      </c>
      <c r="G36" s="8" t="s">
        <v>38</v>
      </c>
      <c r="H36" s="8" t="s">
        <v>38</v>
      </c>
      <c r="I36" s="8" t="s">
        <v>38</v>
      </c>
      <c r="J36" s="8" t="s">
        <v>38</v>
      </c>
      <c r="K36" s="8" t="s">
        <v>38</v>
      </c>
      <c r="L36" s="8" t="s">
        <v>38</v>
      </c>
      <c r="M36" s="8" t="s">
        <v>38</v>
      </c>
      <c r="N36" s="8" t="s">
        <v>38</v>
      </c>
      <c r="O36" s="8" t="s">
        <v>38</v>
      </c>
      <c r="P36" s="8" t="s">
        <v>38</v>
      </c>
      <c r="Q36" s="8" t="s">
        <v>38</v>
      </c>
      <c r="R36" s="8" t="s">
        <v>38</v>
      </c>
      <c r="S36" s="8" t="s">
        <v>38</v>
      </c>
      <c r="T36" s="8" t="s">
        <v>38</v>
      </c>
      <c r="U36" s="8" t="s">
        <v>38</v>
      </c>
      <c r="V36" s="8" t="s">
        <v>38</v>
      </c>
    </row>
    <row r="37" spans="1:22" ht="15" thickBot="1" x14ac:dyDescent="0.3">
      <c r="A37" s="62">
        <v>2008</v>
      </c>
      <c r="B37" s="62" t="s">
        <v>41</v>
      </c>
      <c r="C37" s="62" t="s">
        <v>42</v>
      </c>
      <c r="D37" s="62" t="s">
        <v>43</v>
      </c>
      <c r="E37" s="62" t="s">
        <v>44</v>
      </c>
      <c r="F37" s="62" t="s">
        <v>45</v>
      </c>
      <c r="G37" s="62" t="s">
        <v>97</v>
      </c>
      <c r="H37" s="62" t="s">
        <v>47</v>
      </c>
      <c r="I37" s="62" t="s">
        <v>48</v>
      </c>
      <c r="J37" s="62" t="s">
        <v>49</v>
      </c>
      <c r="K37" s="62" t="s">
        <v>50</v>
      </c>
      <c r="L37" s="62" t="s">
        <v>51</v>
      </c>
      <c r="M37" s="62" t="s">
        <v>52</v>
      </c>
      <c r="N37" s="62" t="s">
        <v>53</v>
      </c>
      <c r="O37" s="62" t="s">
        <v>54</v>
      </c>
      <c r="P37" s="62" t="s">
        <v>55</v>
      </c>
      <c r="Q37" s="62" t="s">
        <v>56</v>
      </c>
      <c r="R37" s="62" t="s">
        <v>57</v>
      </c>
      <c r="S37" s="62" t="s">
        <v>58</v>
      </c>
      <c r="T37" s="62" t="s">
        <v>98</v>
      </c>
      <c r="U37" s="62" t="s">
        <v>60</v>
      </c>
      <c r="V37" s="62" t="s">
        <v>61</v>
      </c>
    </row>
    <row r="38" spans="1:22" ht="14.25" x14ac:dyDescent="0.25">
      <c r="A38" s="3" t="s">
        <v>62</v>
      </c>
      <c r="B38" s="6" t="s">
        <v>38</v>
      </c>
      <c r="C38" s="6" t="s">
        <v>38</v>
      </c>
      <c r="D38" s="6" t="s">
        <v>38</v>
      </c>
      <c r="E38" s="6" t="s">
        <v>38</v>
      </c>
      <c r="F38" s="6" t="s">
        <v>38</v>
      </c>
      <c r="G38" s="6" t="s">
        <v>38</v>
      </c>
      <c r="H38" s="6" t="s">
        <v>38</v>
      </c>
      <c r="I38" s="6" t="s">
        <v>38</v>
      </c>
      <c r="J38" s="6" t="s">
        <v>38</v>
      </c>
      <c r="K38" s="6" t="s">
        <v>38</v>
      </c>
      <c r="L38" s="6" t="s">
        <v>38</v>
      </c>
      <c r="M38" s="6" t="s">
        <v>38</v>
      </c>
      <c r="N38" s="6" t="s">
        <v>38</v>
      </c>
      <c r="O38" s="6" t="s">
        <v>38</v>
      </c>
      <c r="P38" s="6" t="s">
        <v>38</v>
      </c>
      <c r="Q38" s="6" t="s">
        <v>38</v>
      </c>
      <c r="R38" s="6" t="s">
        <v>38</v>
      </c>
      <c r="S38" s="6" t="s">
        <v>38</v>
      </c>
      <c r="T38" s="6" t="s">
        <v>38</v>
      </c>
      <c r="U38" s="6" t="s">
        <v>38</v>
      </c>
      <c r="V38" s="6" t="s">
        <v>38</v>
      </c>
    </row>
    <row r="39" spans="1:22" ht="14.25" x14ac:dyDescent="0.25">
      <c r="A39" s="46" t="s">
        <v>39</v>
      </c>
      <c r="B39" s="8" t="s">
        <v>38</v>
      </c>
      <c r="C39" s="8" t="s">
        <v>38</v>
      </c>
      <c r="D39" s="8" t="s">
        <v>38</v>
      </c>
      <c r="E39" s="8" t="s">
        <v>38</v>
      </c>
      <c r="F39" s="8" t="s">
        <v>38</v>
      </c>
      <c r="G39" s="8" t="s">
        <v>38</v>
      </c>
      <c r="H39" s="8" t="s">
        <v>38</v>
      </c>
      <c r="I39" s="8" t="s">
        <v>38</v>
      </c>
      <c r="J39" s="8" t="s">
        <v>38</v>
      </c>
      <c r="K39" s="8" t="s">
        <v>38</v>
      </c>
      <c r="L39" s="8" t="s">
        <v>38</v>
      </c>
      <c r="M39" s="8" t="s">
        <v>38</v>
      </c>
      <c r="N39" s="8" t="s">
        <v>38</v>
      </c>
      <c r="O39" s="8" t="s">
        <v>38</v>
      </c>
      <c r="P39" s="8" t="s">
        <v>38</v>
      </c>
      <c r="Q39" s="8" t="s">
        <v>38</v>
      </c>
      <c r="R39" s="8" t="s">
        <v>38</v>
      </c>
      <c r="S39" s="8" t="s">
        <v>38</v>
      </c>
      <c r="T39" s="8" t="s">
        <v>38</v>
      </c>
      <c r="U39" s="8" t="s">
        <v>38</v>
      </c>
      <c r="V39" s="8" t="s">
        <v>38</v>
      </c>
    </row>
    <row r="40" spans="1:22" ht="15" thickBot="1" x14ac:dyDescent="0.3">
      <c r="A40" s="4" t="s">
        <v>77</v>
      </c>
      <c r="B40" s="8" t="s">
        <v>38</v>
      </c>
      <c r="C40" s="8" t="s">
        <v>38</v>
      </c>
      <c r="D40" s="8" t="s">
        <v>38</v>
      </c>
      <c r="E40" s="8" t="s">
        <v>38</v>
      </c>
      <c r="F40" s="8" t="s">
        <v>38</v>
      </c>
      <c r="G40" s="8" t="s">
        <v>38</v>
      </c>
      <c r="H40" s="8" t="s">
        <v>38</v>
      </c>
      <c r="I40" s="8" t="s">
        <v>38</v>
      </c>
      <c r="J40" s="8" t="s">
        <v>38</v>
      </c>
      <c r="K40" s="8" t="s">
        <v>38</v>
      </c>
      <c r="L40" s="8" t="s">
        <v>38</v>
      </c>
      <c r="M40" s="8" t="s">
        <v>38</v>
      </c>
      <c r="N40" s="8" t="s">
        <v>38</v>
      </c>
      <c r="O40" s="8" t="s">
        <v>38</v>
      </c>
      <c r="P40" s="8" t="s">
        <v>38</v>
      </c>
      <c r="Q40" s="8" t="s">
        <v>38</v>
      </c>
      <c r="R40" s="8" t="s">
        <v>38</v>
      </c>
      <c r="S40" s="8" t="s">
        <v>38</v>
      </c>
      <c r="T40" s="8" t="s">
        <v>38</v>
      </c>
      <c r="U40" s="8" t="s">
        <v>38</v>
      </c>
      <c r="V40" s="8" t="s">
        <v>38</v>
      </c>
    </row>
    <row r="41" spans="1:22" ht="15" thickBot="1" x14ac:dyDescent="0.3">
      <c r="A41" s="61">
        <v>2007</v>
      </c>
      <c r="B41" s="62" t="s">
        <v>41</v>
      </c>
      <c r="C41" s="62" t="s">
        <v>42</v>
      </c>
      <c r="D41" s="62" t="s">
        <v>43</v>
      </c>
      <c r="E41" s="62" t="s">
        <v>44</v>
      </c>
      <c r="F41" s="62" t="s">
        <v>45</v>
      </c>
      <c r="G41" s="62" t="s">
        <v>97</v>
      </c>
      <c r="H41" s="62" t="s">
        <v>47</v>
      </c>
      <c r="I41" s="62" t="s">
        <v>48</v>
      </c>
      <c r="J41" s="62" t="s">
        <v>49</v>
      </c>
      <c r="K41" s="62" t="s">
        <v>50</v>
      </c>
      <c r="L41" s="62" t="s">
        <v>51</v>
      </c>
      <c r="M41" s="62" t="s">
        <v>52</v>
      </c>
      <c r="N41" s="62" t="s">
        <v>53</v>
      </c>
      <c r="O41" s="62" t="s">
        <v>54</v>
      </c>
      <c r="P41" s="62" t="s">
        <v>55</v>
      </c>
      <c r="Q41" s="62" t="s">
        <v>56</v>
      </c>
      <c r="R41" s="62" t="s">
        <v>57</v>
      </c>
      <c r="S41" s="62" t="s">
        <v>58</v>
      </c>
      <c r="T41" s="62" t="s">
        <v>98</v>
      </c>
      <c r="U41" s="62" t="s">
        <v>60</v>
      </c>
      <c r="V41" s="62" t="s">
        <v>61</v>
      </c>
    </row>
    <row r="42" spans="1:22" ht="14.25" x14ac:dyDescent="0.25">
      <c r="A42" s="3" t="s">
        <v>62</v>
      </c>
      <c r="B42" s="6" t="s">
        <v>38</v>
      </c>
      <c r="C42" s="6" t="s">
        <v>38</v>
      </c>
      <c r="D42" s="6" t="s">
        <v>38</v>
      </c>
      <c r="E42" s="6" t="s">
        <v>38</v>
      </c>
      <c r="F42" s="6" t="s">
        <v>38</v>
      </c>
      <c r="G42" s="6" t="s">
        <v>38</v>
      </c>
      <c r="H42" s="6" t="s">
        <v>38</v>
      </c>
      <c r="I42" s="6" t="s">
        <v>38</v>
      </c>
      <c r="J42" s="6" t="s">
        <v>38</v>
      </c>
      <c r="K42" s="6" t="s">
        <v>38</v>
      </c>
      <c r="L42" s="6" t="s">
        <v>38</v>
      </c>
      <c r="M42" s="6" t="s">
        <v>38</v>
      </c>
      <c r="N42" s="6" t="s">
        <v>38</v>
      </c>
      <c r="O42" s="6" t="s">
        <v>38</v>
      </c>
      <c r="P42" s="6" t="s">
        <v>38</v>
      </c>
      <c r="Q42" s="6" t="s">
        <v>38</v>
      </c>
      <c r="R42" s="6" t="s">
        <v>38</v>
      </c>
      <c r="S42" s="6" t="s">
        <v>38</v>
      </c>
      <c r="T42" s="6" t="s">
        <v>38</v>
      </c>
      <c r="U42" s="6" t="s">
        <v>38</v>
      </c>
      <c r="V42" s="6" t="s">
        <v>38</v>
      </c>
    </row>
    <row r="43" spans="1:22" ht="14.25" x14ac:dyDescent="0.25">
      <c r="A43" s="46" t="s">
        <v>39</v>
      </c>
      <c r="B43" s="8" t="s">
        <v>38</v>
      </c>
      <c r="C43" s="8" t="s">
        <v>38</v>
      </c>
      <c r="D43" s="8" t="s">
        <v>38</v>
      </c>
      <c r="E43" s="8" t="s">
        <v>38</v>
      </c>
      <c r="F43" s="8" t="s">
        <v>38</v>
      </c>
      <c r="G43" s="8" t="s">
        <v>38</v>
      </c>
      <c r="H43" s="8" t="s">
        <v>38</v>
      </c>
      <c r="I43" s="8" t="s">
        <v>38</v>
      </c>
      <c r="J43" s="8" t="s">
        <v>38</v>
      </c>
      <c r="K43" s="8" t="s">
        <v>38</v>
      </c>
      <c r="L43" s="8" t="s">
        <v>38</v>
      </c>
      <c r="M43" s="8" t="s">
        <v>38</v>
      </c>
      <c r="N43" s="8" t="s">
        <v>38</v>
      </c>
      <c r="O43" s="8" t="s">
        <v>38</v>
      </c>
      <c r="P43" s="8" t="s">
        <v>38</v>
      </c>
      <c r="Q43" s="8" t="s">
        <v>38</v>
      </c>
      <c r="R43" s="8" t="s">
        <v>38</v>
      </c>
      <c r="S43" s="8" t="s">
        <v>38</v>
      </c>
      <c r="T43" s="8" t="s">
        <v>38</v>
      </c>
      <c r="U43" s="8" t="s">
        <v>38</v>
      </c>
      <c r="V43" s="8" t="s">
        <v>38</v>
      </c>
    </row>
    <row r="44" spans="1:22" ht="15" thickBot="1" x14ac:dyDescent="0.3">
      <c r="A44" s="4" t="s">
        <v>77</v>
      </c>
      <c r="B44" s="8" t="s">
        <v>38</v>
      </c>
      <c r="C44" s="8" t="s">
        <v>38</v>
      </c>
      <c r="D44" s="8" t="s">
        <v>38</v>
      </c>
      <c r="E44" s="8" t="s">
        <v>38</v>
      </c>
      <c r="F44" s="8" t="s">
        <v>38</v>
      </c>
      <c r="G44" s="8" t="s">
        <v>38</v>
      </c>
      <c r="H44" s="8" t="s">
        <v>38</v>
      </c>
      <c r="I44" s="8" t="s">
        <v>38</v>
      </c>
      <c r="J44" s="8" t="s">
        <v>38</v>
      </c>
      <c r="K44" s="8" t="s">
        <v>38</v>
      </c>
      <c r="L44" s="8" t="s">
        <v>38</v>
      </c>
      <c r="M44" s="8" t="s">
        <v>38</v>
      </c>
      <c r="N44" s="8" t="s">
        <v>38</v>
      </c>
      <c r="O44" s="8" t="s">
        <v>38</v>
      </c>
      <c r="P44" s="8" t="s">
        <v>38</v>
      </c>
      <c r="Q44" s="8" t="s">
        <v>38</v>
      </c>
      <c r="R44" s="8" t="s">
        <v>38</v>
      </c>
      <c r="S44" s="8" t="s">
        <v>38</v>
      </c>
      <c r="T44" s="8" t="s">
        <v>38</v>
      </c>
      <c r="U44" s="8" t="s">
        <v>38</v>
      </c>
      <c r="V44" s="8" t="s">
        <v>38</v>
      </c>
    </row>
    <row r="45" spans="1:22" ht="15" thickBot="1" x14ac:dyDescent="0.3">
      <c r="A45" s="61">
        <v>2006</v>
      </c>
      <c r="B45" s="62" t="s">
        <v>41</v>
      </c>
      <c r="C45" s="62" t="s">
        <v>42</v>
      </c>
      <c r="D45" s="62" t="s">
        <v>43</v>
      </c>
      <c r="E45" s="62" t="s">
        <v>44</v>
      </c>
      <c r="F45" s="62" t="s">
        <v>45</v>
      </c>
      <c r="G45" s="62" t="s">
        <v>97</v>
      </c>
      <c r="H45" s="62" t="s">
        <v>47</v>
      </c>
      <c r="I45" s="62" t="s">
        <v>48</v>
      </c>
      <c r="J45" s="62" t="s">
        <v>49</v>
      </c>
      <c r="K45" s="62" t="s">
        <v>50</v>
      </c>
      <c r="L45" s="62" t="s">
        <v>51</v>
      </c>
      <c r="M45" s="62" t="s">
        <v>52</v>
      </c>
      <c r="N45" s="62" t="s">
        <v>53</v>
      </c>
      <c r="O45" s="62" t="s">
        <v>54</v>
      </c>
      <c r="P45" s="62" t="s">
        <v>55</v>
      </c>
      <c r="Q45" s="62" t="s">
        <v>56</v>
      </c>
      <c r="R45" s="62" t="s">
        <v>57</v>
      </c>
      <c r="S45" s="62" t="s">
        <v>58</v>
      </c>
      <c r="T45" s="62" t="s">
        <v>98</v>
      </c>
      <c r="U45" s="62" t="s">
        <v>60</v>
      </c>
      <c r="V45" s="62" t="s">
        <v>61</v>
      </c>
    </row>
    <row r="46" spans="1:22" ht="14.25" x14ac:dyDescent="0.25">
      <c r="A46" s="3" t="s">
        <v>62</v>
      </c>
      <c r="B46" s="6" t="s">
        <v>38</v>
      </c>
      <c r="C46" s="6" t="s">
        <v>38</v>
      </c>
      <c r="D46" s="6" t="s">
        <v>38</v>
      </c>
      <c r="E46" s="6" t="s">
        <v>38</v>
      </c>
      <c r="F46" s="6" t="s">
        <v>38</v>
      </c>
      <c r="G46" s="6" t="s">
        <v>38</v>
      </c>
      <c r="H46" s="6" t="s">
        <v>38</v>
      </c>
      <c r="I46" s="6" t="s">
        <v>38</v>
      </c>
      <c r="J46" s="6" t="s">
        <v>38</v>
      </c>
      <c r="K46" s="6" t="s">
        <v>38</v>
      </c>
      <c r="L46" s="6" t="s">
        <v>38</v>
      </c>
      <c r="M46" s="6" t="s">
        <v>38</v>
      </c>
      <c r="N46" s="6" t="s">
        <v>38</v>
      </c>
      <c r="O46" s="6" t="s">
        <v>38</v>
      </c>
      <c r="P46" s="6" t="s">
        <v>38</v>
      </c>
      <c r="Q46" s="6" t="s">
        <v>38</v>
      </c>
      <c r="R46" s="6" t="s">
        <v>38</v>
      </c>
      <c r="S46" s="6" t="s">
        <v>38</v>
      </c>
      <c r="T46" s="6" t="s">
        <v>38</v>
      </c>
      <c r="U46" s="6" t="s">
        <v>38</v>
      </c>
      <c r="V46" s="6" t="s">
        <v>38</v>
      </c>
    </row>
    <row r="47" spans="1:22" ht="14.25" x14ac:dyDescent="0.25">
      <c r="A47" s="46" t="s">
        <v>39</v>
      </c>
      <c r="B47" s="8" t="s">
        <v>38</v>
      </c>
      <c r="C47" s="8" t="s">
        <v>38</v>
      </c>
      <c r="D47" s="8" t="s">
        <v>38</v>
      </c>
      <c r="E47" s="8" t="s">
        <v>38</v>
      </c>
      <c r="F47" s="8" t="s">
        <v>38</v>
      </c>
      <c r="G47" s="8" t="s">
        <v>38</v>
      </c>
      <c r="H47" s="8" t="s">
        <v>38</v>
      </c>
      <c r="I47" s="8" t="s">
        <v>38</v>
      </c>
      <c r="J47" s="8" t="s">
        <v>38</v>
      </c>
      <c r="K47" s="8" t="s">
        <v>38</v>
      </c>
      <c r="L47" s="8" t="s">
        <v>38</v>
      </c>
      <c r="M47" s="8" t="s">
        <v>38</v>
      </c>
      <c r="N47" s="8" t="s">
        <v>38</v>
      </c>
      <c r="O47" s="8" t="s">
        <v>38</v>
      </c>
      <c r="P47" s="8" t="s">
        <v>38</v>
      </c>
      <c r="Q47" s="8" t="s">
        <v>38</v>
      </c>
      <c r="R47" s="8" t="s">
        <v>38</v>
      </c>
      <c r="S47" s="8" t="s">
        <v>38</v>
      </c>
      <c r="T47" s="8" t="s">
        <v>38</v>
      </c>
      <c r="U47" s="8" t="s">
        <v>38</v>
      </c>
      <c r="V47" s="8" t="s">
        <v>38</v>
      </c>
    </row>
    <row r="48" spans="1:22" ht="15" thickBot="1" x14ac:dyDescent="0.3">
      <c r="A48" s="4" t="s">
        <v>77</v>
      </c>
      <c r="B48" s="8" t="s">
        <v>38</v>
      </c>
      <c r="C48" s="8" t="s">
        <v>38</v>
      </c>
      <c r="D48" s="8" t="s">
        <v>38</v>
      </c>
      <c r="E48" s="8" t="s">
        <v>38</v>
      </c>
      <c r="F48" s="8" t="s">
        <v>38</v>
      </c>
      <c r="G48" s="8" t="s">
        <v>38</v>
      </c>
      <c r="H48" s="8" t="s">
        <v>38</v>
      </c>
      <c r="I48" s="8" t="s">
        <v>38</v>
      </c>
      <c r="J48" s="8" t="s">
        <v>38</v>
      </c>
      <c r="K48" s="8" t="s">
        <v>38</v>
      </c>
      <c r="L48" s="8" t="s">
        <v>38</v>
      </c>
      <c r="M48" s="8" t="s">
        <v>38</v>
      </c>
      <c r="N48" s="8" t="s">
        <v>38</v>
      </c>
      <c r="O48" s="8" t="s">
        <v>38</v>
      </c>
      <c r="P48" s="8" t="s">
        <v>38</v>
      </c>
      <c r="Q48" s="8" t="s">
        <v>38</v>
      </c>
      <c r="R48" s="8" t="s">
        <v>38</v>
      </c>
      <c r="S48" s="8" t="s">
        <v>38</v>
      </c>
      <c r="T48" s="8" t="s">
        <v>38</v>
      </c>
      <c r="U48" s="8" t="s">
        <v>38</v>
      </c>
      <c r="V48" s="8" t="s">
        <v>38</v>
      </c>
    </row>
    <row r="49" spans="1:11" x14ac:dyDescent="0.25">
      <c r="A49" s="1"/>
    </row>
    <row r="50" spans="1:11" x14ac:dyDescent="0.25">
      <c r="A50" s="2" t="s">
        <v>63</v>
      </c>
    </row>
    <row r="51" spans="1:11" ht="14.25" thickBot="1" x14ac:dyDescent="0.3">
      <c r="A51" s="51"/>
      <c r="B51" s="51" t="s">
        <v>64</v>
      </c>
      <c r="C51" s="51"/>
      <c r="D51" s="23"/>
      <c r="F51" s="51"/>
      <c r="G51" s="51"/>
      <c r="H51" s="51"/>
      <c r="I51" s="51" t="s">
        <v>65</v>
      </c>
      <c r="J51" s="51"/>
      <c r="K51" s="51"/>
    </row>
    <row r="52" spans="1:11" ht="12.75" customHeight="1" thickBot="1" x14ac:dyDescent="0.3">
      <c r="A52" s="63">
        <v>2019</v>
      </c>
      <c r="B52" s="64" t="s">
        <v>66</v>
      </c>
      <c r="C52" s="64" t="s">
        <v>67</v>
      </c>
      <c r="F52" s="63">
        <v>2019</v>
      </c>
      <c r="G52" s="65" t="s">
        <v>68</v>
      </c>
      <c r="H52" s="65" t="s">
        <v>69</v>
      </c>
      <c r="I52" s="65" t="s">
        <v>70</v>
      </c>
      <c r="J52" s="65" t="s">
        <v>71</v>
      </c>
      <c r="K52" s="65" t="s">
        <v>72</v>
      </c>
    </row>
    <row r="53" spans="1:11" ht="12.75" customHeight="1" x14ac:dyDescent="0.25">
      <c r="A53" s="3" t="s">
        <v>62</v>
      </c>
      <c r="B53" s="6">
        <v>0.16800000000000001</v>
      </c>
      <c r="C53" s="6">
        <v>0.13100000000000001</v>
      </c>
      <c r="F53" s="3" t="s">
        <v>62</v>
      </c>
      <c r="G53" s="9">
        <v>0.12</v>
      </c>
      <c r="H53" s="9">
        <v>0.182</v>
      </c>
      <c r="I53" s="9">
        <v>0.183</v>
      </c>
      <c r="J53" s="9">
        <v>0.159</v>
      </c>
      <c r="K53" s="9">
        <v>9.2999999999999999E-2</v>
      </c>
    </row>
    <row r="54" spans="1:11" ht="12.75" customHeight="1" x14ac:dyDescent="0.25">
      <c r="A54" s="46" t="s">
        <v>39</v>
      </c>
      <c r="B54" s="6">
        <v>0.83</v>
      </c>
      <c r="C54" s="6">
        <v>0.86599999999999999</v>
      </c>
      <c r="F54" s="46" t="s">
        <v>39</v>
      </c>
      <c r="G54" s="9">
        <v>0.877</v>
      </c>
      <c r="H54" s="9">
        <v>0.81499999999999995</v>
      </c>
      <c r="I54" s="9">
        <v>0.81399999999999995</v>
      </c>
      <c r="J54" s="9">
        <v>0.83699999999999997</v>
      </c>
      <c r="K54" s="9">
        <v>0.90400000000000003</v>
      </c>
    </row>
    <row r="55" spans="1:11" ht="12.75" customHeight="1" thickBot="1" x14ac:dyDescent="0.3">
      <c r="A55" s="4" t="s">
        <v>77</v>
      </c>
      <c r="B55" s="7">
        <f>100%-SUM(B53:B54)</f>
        <v>2.0000000000000018E-3</v>
      </c>
      <c r="C55" s="7">
        <f>100%-SUM(C53:C54)</f>
        <v>3.0000000000000027E-3</v>
      </c>
      <c r="F55" s="4" t="s">
        <v>77</v>
      </c>
      <c r="G55" s="6">
        <f>100%-SUM(G53:G54)</f>
        <v>3.0000000000000027E-3</v>
      </c>
      <c r="H55" s="6">
        <f>100%-SUM(H53:H54)</f>
        <v>3.0000000000001137E-3</v>
      </c>
      <c r="I55" s="6">
        <f t="shared" ref="I55:K55" si="5">100%-SUM(I53:I54)</f>
        <v>3.0000000000001137E-3</v>
      </c>
      <c r="J55" s="6">
        <f t="shared" si="5"/>
        <v>4.0000000000000036E-3</v>
      </c>
      <c r="K55" s="6">
        <f t="shared" si="5"/>
        <v>3.0000000000000027E-3</v>
      </c>
    </row>
    <row r="56" spans="1:11" ht="12.75" customHeight="1" thickBot="1" x14ac:dyDescent="0.3">
      <c r="A56" s="63">
        <v>2017</v>
      </c>
      <c r="B56" s="64" t="s">
        <v>66</v>
      </c>
      <c r="C56" s="64" t="s">
        <v>67</v>
      </c>
      <c r="F56" s="63">
        <v>2017</v>
      </c>
      <c r="G56" s="65" t="s">
        <v>68</v>
      </c>
      <c r="H56" s="65" t="s">
        <v>69</v>
      </c>
      <c r="I56" s="65" t="s">
        <v>70</v>
      </c>
      <c r="J56" s="65" t="s">
        <v>71</v>
      </c>
      <c r="K56" s="65" t="s">
        <v>72</v>
      </c>
    </row>
    <row r="57" spans="1:11" ht="12.75" customHeight="1" x14ac:dyDescent="0.25">
      <c r="A57" s="3" t="s">
        <v>62</v>
      </c>
      <c r="B57" s="6">
        <v>0.15379061371841155</v>
      </c>
      <c r="C57" s="6">
        <v>0.12484548825710753</v>
      </c>
      <c r="F57" s="3" t="s">
        <v>62</v>
      </c>
      <c r="G57" s="9">
        <v>0.1136890951276102</v>
      </c>
      <c r="H57" s="9">
        <v>0.16945107398568018</v>
      </c>
      <c r="I57" s="9">
        <v>0.1705426356589147</v>
      </c>
      <c r="J57" s="9">
        <v>0.1463963963963964</v>
      </c>
      <c r="K57" s="9">
        <v>9.1731266149870802E-2</v>
      </c>
    </row>
    <row r="58" spans="1:11" ht="12.75" customHeight="1" x14ac:dyDescent="0.25">
      <c r="A58" s="46" t="s">
        <v>39</v>
      </c>
      <c r="B58" s="6">
        <v>0.84404332129963899</v>
      </c>
      <c r="C58" s="6">
        <v>0.87515451174289249</v>
      </c>
      <c r="F58" s="46" t="s">
        <v>39</v>
      </c>
      <c r="G58" s="9">
        <v>0.88167053364269132</v>
      </c>
      <c r="H58" s="9">
        <v>0.83054892601431984</v>
      </c>
      <c r="I58" s="9">
        <v>0.8294573643410853</v>
      </c>
      <c r="J58" s="9">
        <v>0.85360360360360366</v>
      </c>
      <c r="K58" s="9">
        <v>0.90697674418604646</v>
      </c>
    </row>
    <row r="59" spans="1:11" ht="12.75" customHeight="1" thickBot="1" x14ac:dyDescent="0.3">
      <c r="A59" s="4" t="s">
        <v>77</v>
      </c>
      <c r="B59" s="7">
        <f>100%-SUM(B57:B58)</f>
        <v>2.1660649819494893E-3</v>
      </c>
      <c r="C59" s="7">
        <f>100%-SUM(C57:C58)</f>
        <v>0</v>
      </c>
      <c r="F59" s="4" t="s">
        <v>77</v>
      </c>
      <c r="G59" s="6">
        <f>100%-SUM(G57:G58)</f>
        <v>4.6403712296985145E-3</v>
      </c>
      <c r="H59" s="6">
        <f>100%-SUM(H57:H58)</f>
        <v>0</v>
      </c>
      <c r="I59" s="6">
        <f t="shared" ref="I59:K59" si="6">100%-SUM(I57:I58)</f>
        <v>0</v>
      </c>
      <c r="J59" s="6">
        <f t="shared" si="6"/>
        <v>0</v>
      </c>
      <c r="K59" s="6">
        <f t="shared" si="6"/>
        <v>1.2919896640827266E-3</v>
      </c>
    </row>
    <row r="60" spans="1:11" ht="12.75" customHeight="1" thickBot="1" x14ac:dyDescent="0.3">
      <c r="A60" s="63">
        <v>2016</v>
      </c>
      <c r="B60" s="64" t="s">
        <v>66</v>
      </c>
      <c r="C60" s="64" t="s">
        <v>67</v>
      </c>
      <c r="F60" s="63">
        <v>2016</v>
      </c>
      <c r="G60" s="65" t="s">
        <v>79</v>
      </c>
      <c r="H60" s="65" t="s">
        <v>69</v>
      </c>
      <c r="I60" s="65" t="s">
        <v>70</v>
      </c>
      <c r="J60" s="65" t="s">
        <v>71</v>
      </c>
      <c r="K60" s="65" t="s">
        <v>72</v>
      </c>
    </row>
    <row r="61" spans="1:11" ht="12.75" customHeight="1" x14ac:dyDescent="0.25">
      <c r="A61" s="3" t="s">
        <v>62</v>
      </c>
      <c r="B61" s="6">
        <v>0.17809992234015015</v>
      </c>
      <c r="C61" s="6">
        <v>0.15022469505670874</v>
      </c>
      <c r="F61" s="3" t="s">
        <v>62</v>
      </c>
      <c r="G61" s="9">
        <v>0.13059427732942039</v>
      </c>
      <c r="H61" s="9">
        <v>0.1973739940703092</v>
      </c>
      <c r="I61" s="9">
        <v>0.20927318295739347</v>
      </c>
      <c r="J61" s="9">
        <v>0.17484388938447815</v>
      </c>
      <c r="K61" s="9">
        <v>0.10305343511450381</v>
      </c>
    </row>
    <row r="62" spans="1:11" ht="12.75" customHeight="1" x14ac:dyDescent="0.25">
      <c r="A62" s="46" t="s">
        <v>39</v>
      </c>
      <c r="B62" s="6">
        <v>0.81905254983173703</v>
      </c>
      <c r="C62" s="6">
        <v>0.84806334260646266</v>
      </c>
      <c r="F62" s="46" t="s">
        <v>39</v>
      </c>
      <c r="G62" s="9">
        <v>0.86793837123991191</v>
      </c>
      <c r="H62" s="9">
        <v>0.80220245658619238</v>
      </c>
      <c r="I62" s="9">
        <v>0.78884711779448624</v>
      </c>
      <c r="J62" s="9">
        <v>0.81980374665477251</v>
      </c>
      <c r="K62" s="9">
        <v>0.89360687022900764</v>
      </c>
    </row>
    <row r="63" spans="1:11" ht="12.75" customHeight="1" thickBot="1" x14ac:dyDescent="0.3">
      <c r="A63" s="4" t="s">
        <v>77</v>
      </c>
      <c r="B63" s="7">
        <f>100%-SUM(B61:B62)</f>
        <v>2.8475278281128169E-3</v>
      </c>
      <c r="C63" s="7">
        <f>100%-SUM(C61:C62)</f>
        <v>1.7119623368285763E-3</v>
      </c>
      <c r="F63" s="4" t="s">
        <v>77</v>
      </c>
      <c r="G63" s="6">
        <f>100%-SUM(G61:G62)</f>
        <v>1.4673514306676738E-3</v>
      </c>
      <c r="H63" s="6">
        <f>100%-SUM(H61:H62)</f>
        <v>4.2354934349841944E-4</v>
      </c>
      <c r="I63" s="6">
        <f t="shared" ref="I63:K63" si="7">100%-SUM(I61:I62)</f>
        <v>1.879699248120259E-3</v>
      </c>
      <c r="J63" s="6">
        <f t="shared" si="7"/>
        <v>5.3523639607493401E-3</v>
      </c>
      <c r="K63" s="6">
        <f t="shared" si="7"/>
        <v>3.3396946564885344E-3</v>
      </c>
    </row>
    <row r="64" spans="1:11" ht="12.75" customHeight="1" thickBot="1" x14ac:dyDescent="0.3">
      <c r="A64" s="63">
        <v>2014</v>
      </c>
      <c r="B64" s="64" t="s">
        <v>66</v>
      </c>
      <c r="C64" s="64" t="s">
        <v>67</v>
      </c>
      <c r="F64" s="63">
        <v>2014</v>
      </c>
      <c r="G64" s="65" t="s">
        <v>79</v>
      </c>
      <c r="H64" s="65" t="s">
        <v>69</v>
      </c>
      <c r="I64" s="65" t="s">
        <v>70</v>
      </c>
      <c r="J64" s="65" t="s">
        <v>71</v>
      </c>
      <c r="K64" s="65" t="s">
        <v>72</v>
      </c>
    </row>
    <row r="65" spans="1:11" ht="12.75" customHeight="1" x14ac:dyDescent="0.25">
      <c r="A65" s="3" t="s">
        <v>62</v>
      </c>
      <c r="B65" s="6">
        <v>5.9829059829059832E-2</v>
      </c>
      <c r="C65" s="6">
        <v>5.11111111111111E-2</v>
      </c>
      <c r="F65" s="3" t="s">
        <v>62</v>
      </c>
      <c r="G65" s="9">
        <v>5.986696230598669E-2</v>
      </c>
      <c r="H65" s="9">
        <v>6.6312997347480113E-2</v>
      </c>
      <c r="I65" s="9">
        <v>4.0909090909090909E-2</v>
      </c>
      <c r="J65" s="9">
        <v>6.8111455108359129E-2</v>
      </c>
      <c r="K65" s="9">
        <v>3.9855072463768113E-2</v>
      </c>
    </row>
    <row r="66" spans="1:11" ht="12.75" customHeight="1" x14ac:dyDescent="0.25">
      <c r="A66" s="46" t="s">
        <v>39</v>
      </c>
      <c r="B66" s="6">
        <v>0.92905982905982909</v>
      </c>
      <c r="C66" s="6">
        <v>0.94148148148148147</v>
      </c>
      <c r="F66" s="46" t="s">
        <v>39</v>
      </c>
      <c r="G66" s="9">
        <v>0.93791574279379153</v>
      </c>
      <c r="H66" s="9">
        <v>0.9244031830238727</v>
      </c>
      <c r="I66" s="9">
        <v>0.95</v>
      </c>
      <c r="J66" s="9">
        <v>0.91640866873065019</v>
      </c>
      <c r="K66" s="9">
        <v>0.94927536231884058</v>
      </c>
    </row>
    <row r="67" spans="1:11" ht="12.75" customHeight="1" thickBot="1" x14ac:dyDescent="0.3">
      <c r="A67" s="4" t="s">
        <v>77</v>
      </c>
      <c r="B67" s="7">
        <f>100%-SUM(B65:B66)</f>
        <v>1.1111111111111072E-2</v>
      </c>
      <c r="C67" s="7">
        <f>100%-SUM(C65:C66)</f>
        <v>7.4074074074074181E-3</v>
      </c>
      <c r="F67" s="4" t="s">
        <v>77</v>
      </c>
      <c r="G67" s="6">
        <f>100%-SUM(G65:G66)</f>
        <v>2.2172949002218223E-3</v>
      </c>
      <c r="H67" s="6">
        <f>100%-SUM(H65:H66)</f>
        <v>9.2838196286472163E-3</v>
      </c>
      <c r="I67" s="6">
        <f t="shared" ref="I67:K67" si="8">100%-SUM(I65:I66)</f>
        <v>9.0909090909091494E-3</v>
      </c>
      <c r="J67" s="6">
        <f t="shared" si="8"/>
        <v>1.5479876160990669E-2</v>
      </c>
      <c r="K67" s="6">
        <f t="shared" si="8"/>
        <v>1.0869565217391353E-2</v>
      </c>
    </row>
    <row r="68" spans="1:11" ht="12.75" customHeight="1" thickBot="1" x14ac:dyDescent="0.3">
      <c r="A68" s="63">
        <v>2012</v>
      </c>
      <c r="B68" s="64" t="s">
        <v>66</v>
      </c>
      <c r="C68" s="64" t="s">
        <v>67</v>
      </c>
      <c r="F68" s="63">
        <v>2012</v>
      </c>
      <c r="G68" s="65" t="s">
        <v>79</v>
      </c>
      <c r="H68" s="65" t="s">
        <v>69</v>
      </c>
      <c r="I68" s="65" t="s">
        <v>70</v>
      </c>
      <c r="J68" s="65" t="s">
        <v>71</v>
      </c>
      <c r="K68" s="65" t="s">
        <v>72</v>
      </c>
    </row>
    <row r="69" spans="1:11" ht="12.75" customHeight="1" x14ac:dyDescent="0.25">
      <c r="A69" s="3" t="s">
        <v>62</v>
      </c>
      <c r="B69" s="6">
        <v>7.3191489361702125E-2</v>
      </c>
      <c r="C69" s="6">
        <v>5.6505576208178442E-2</v>
      </c>
      <c r="F69" s="3" t="s">
        <v>62</v>
      </c>
      <c r="G69" s="9">
        <v>4.6979865771812082E-2</v>
      </c>
      <c r="H69" s="9">
        <v>6.464379947229551E-2</v>
      </c>
      <c r="I69" s="9">
        <v>8.1395348837209308E-2</v>
      </c>
      <c r="J69" s="9">
        <v>8.8888888888888892E-2</v>
      </c>
      <c r="K69" s="9">
        <v>5.0877192982456139E-2</v>
      </c>
    </row>
    <row r="70" spans="1:11" ht="12.75" customHeight="1" x14ac:dyDescent="0.25">
      <c r="A70" s="46" t="s">
        <v>39</v>
      </c>
      <c r="B70" s="6">
        <v>0.90297872340425522</v>
      </c>
      <c r="C70" s="6">
        <v>0.91895910780669143</v>
      </c>
      <c r="F70" s="46" t="s">
        <v>39</v>
      </c>
      <c r="G70" s="9">
        <v>0.92393736017897088</v>
      </c>
      <c r="H70" s="9">
        <v>0.91688654353562005</v>
      </c>
      <c r="I70" s="9">
        <v>0.9</v>
      </c>
      <c r="J70" s="9">
        <v>0.87619047619047619</v>
      </c>
      <c r="K70" s="9">
        <v>0.92280701754385963</v>
      </c>
    </row>
    <row r="71" spans="1:11" ht="12.75" customHeight="1" thickBot="1" x14ac:dyDescent="0.3">
      <c r="A71" s="4" t="s">
        <v>77</v>
      </c>
      <c r="B71" s="7">
        <f>100%-SUM(B69:B70)</f>
        <v>2.382978723404261E-2</v>
      </c>
      <c r="C71" s="7">
        <f>100%-SUM(C69:C70)</f>
        <v>2.4535315985130146E-2</v>
      </c>
      <c r="F71" s="4" t="s">
        <v>77</v>
      </c>
      <c r="G71" s="6">
        <f>100%-SUM(G69:G70)</f>
        <v>2.9082774049216997E-2</v>
      </c>
      <c r="H71" s="6">
        <f>100%-SUM(H69:H70)</f>
        <v>1.8469656992084471E-2</v>
      </c>
      <c r="I71" s="6">
        <f t="shared" ref="I71:K71" si="9">100%-SUM(I69:I70)</f>
        <v>1.8604651162790642E-2</v>
      </c>
      <c r="J71" s="6">
        <f t="shared" si="9"/>
        <v>3.4920634920634908E-2</v>
      </c>
      <c r="K71" s="6">
        <f t="shared" si="9"/>
        <v>2.6315789473684181E-2</v>
      </c>
    </row>
    <row r="72" spans="1:11" ht="12.75" customHeight="1" thickBot="1" x14ac:dyDescent="0.3">
      <c r="A72" s="63">
        <v>2009</v>
      </c>
      <c r="B72" s="64" t="s">
        <v>66</v>
      </c>
      <c r="C72" s="64" t="s">
        <v>67</v>
      </c>
      <c r="F72" s="63">
        <v>2009</v>
      </c>
      <c r="G72" s="65" t="s">
        <v>79</v>
      </c>
      <c r="H72" s="65" t="s">
        <v>69</v>
      </c>
      <c r="I72" s="65" t="s">
        <v>70</v>
      </c>
      <c r="J72" s="65" t="s">
        <v>71</v>
      </c>
      <c r="K72" s="65" t="s">
        <v>72</v>
      </c>
    </row>
    <row r="73" spans="1:11" ht="12.75" customHeight="1" x14ac:dyDescent="0.25">
      <c r="A73" s="3" t="s">
        <v>62</v>
      </c>
      <c r="B73" s="6" t="s">
        <v>38</v>
      </c>
      <c r="C73" s="6" t="s">
        <v>38</v>
      </c>
      <c r="F73" s="3" t="s">
        <v>62</v>
      </c>
      <c r="G73" s="6" t="s">
        <v>38</v>
      </c>
      <c r="H73" s="6" t="s">
        <v>38</v>
      </c>
      <c r="I73" s="6" t="s">
        <v>38</v>
      </c>
      <c r="J73" s="6" t="s">
        <v>38</v>
      </c>
      <c r="K73" s="6" t="s">
        <v>38</v>
      </c>
    </row>
    <row r="74" spans="1:11" ht="12.75" customHeight="1" x14ac:dyDescent="0.25">
      <c r="A74" s="46" t="s">
        <v>39</v>
      </c>
      <c r="B74" s="6" t="s">
        <v>38</v>
      </c>
      <c r="C74" s="6" t="s">
        <v>38</v>
      </c>
      <c r="F74" s="46" t="s">
        <v>39</v>
      </c>
      <c r="G74" s="6" t="s">
        <v>38</v>
      </c>
      <c r="H74" s="6" t="s">
        <v>38</v>
      </c>
      <c r="I74" s="6" t="s">
        <v>38</v>
      </c>
      <c r="J74" s="6" t="s">
        <v>38</v>
      </c>
      <c r="K74" s="6" t="s">
        <v>38</v>
      </c>
    </row>
    <row r="75" spans="1:11" ht="12.75" customHeight="1" thickBot="1" x14ac:dyDescent="0.3">
      <c r="A75" s="4" t="s">
        <v>77</v>
      </c>
      <c r="B75" s="7" t="s">
        <v>38</v>
      </c>
      <c r="C75" s="7" t="s">
        <v>38</v>
      </c>
      <c r="F75" s="4" t="s">
        <v>77</v>
      </c>
      <c r="G75" s="6" t="s">
        <v>38</v>
      </c>
      <c r="H75" s="6" t="s">
        <v>38</v>
      </c>
      <c r="I75" s="6" t="s">
        <v>38</v>
      </c>
      <c r="J75" s="6" t="s">
        <v>38</v>
      </c>
      <c r="K75" s="6" t="s">
        <v>38</v>
      </c>
    </row>
    <row r="76" spans="1:11" ht="12.75" customHeight="1" thickBot="1" x14ac:dyDescent="0.3">
      <c r="A76" s="63">
        <v>2008</v>
      </c>
      <c r="B76" s="64" t="s">
        <v>66</v>
      </c>
      <c r="C76" s="64" t="s">
        <v>67</v>
      </c>
      <c r="F76" s="63">
        <v>2008</v>
      </c>
      <c r="G76" s="65" t="s">
        <v>79</v>
      </c>
      <c r="H76" s="65" t="s">
        <v>69</v>
      </c>
      <c r="I76" s="65" t="s">
        <v>70</v>
      </c>
      <c r="J76" s="65" t="s">
        <v>71</v>
      </c>
      <c r="K76" s="65" t="s">
        <v>72</v>
      </c>
    </row>
    <row r="77" spans="1:11" ht="12.75" customHeight="1" x14ac:dyDescent="0.25">
      <c r="A77" s="3" t="s">
        <v>62</v>
      </c>
      <c r="B77" s="6" t="s">
        <v>38</v>
      </c>
      <c r="C77" s="6" t="s">
        <v>38</v>
      </c>
      <c r="F77" s="3" t="s">
        <v>62</v>
      </c>
      <c r="G77" s="6" t="s">
        <v>38</v>
      </c>
      <c r="H77" s="6" t="s">
        <v>38</v>
      </c>
      <c r="I77" s="6" t="s">
        <v>38</v>
      </c>
      <c r="J77" s="6" t="s">
        <v>38</v>
      </c>
      <c r="K77" s="6" t="s">
        <v>38</v>
      </c>
    </row>
    <row r="78" spans="1:11" ht="12.75" customHeight="1" x14ac:dyDescent="0.25">
      <c r="A78" s="46" t="s">
        <v>39</v>
      </c>
      <c r="B78" s="6" t="s">
        <v>38</v>
      </c>
      <c r="C78" s="6" t="s">
        <v>38</v>
      </c>
      <c r="F78" s="46" t="s">
        <v>39</v>
      </c>
      <c r="G78" s="6" t="s">
        <v>38</v>
      </c>
      <c r="H78" s="6" t="s">
        <v>38</v>
      </c>
      <c r="I78" s="6" t="s">
        <v>38</v>
      </c>
      <c r="J78" s="6" t="s">
        <v>38</v>
      </c>
      <c r="K78" s="6" t="s">
        <v>38</v>
      </c>
    </row>
    <row r="79" spans="1:11" ht="12.75" customHeight="1" thickBot="1" x14ac:dyDescent="0.3">
      <c r="A79" s="4" t="s">
        <v>77</v>
      </c>
      <c r="B79" s="7" t="s">
        <v>38</v>
      </c>
      <c r="C79" s="7" t="s">
        <v>38</v>
      </c>
      <c r="F79" s="4" t="s">
        <v>77</v>
      </c>
      <c r="G79" s="6" t="s">
        <v>38</v>
      </c>
      <c r="H79" s="6" t="s">
        <v>38</v>
      </c>
      <c r="I79" s="6" t="s">
        <v>38</v>
      </c>
      <c r="J79" s="6" t="s">
        <v>38</v>
      </c>
      <c r="K79" s="6" t="s">
        <v>38</v>
      </c>
    </row>
    <row r="80" spans="1:11" ht="12.75" customHeight="1" thickBot="1" x14ac:dyDescent="0.3">
      <c r="A80" s="63">
        <v>2007</v>
      </c>
      <c r="B80" s="64" t="s">
        <v>66</v>
      </c>
      <c r="C80" s="64" t="s">
        <v>67</v>
      </c>
      <c r="F80" s="63">
        <v>2007</v>
      </c>
      <c r="G80" s="65" t="s">
        <v>79</v>
      </c>
      <c r="H80" s="65" t="s">
        <v>69</v>
      </c>
      <c r="I80" s="65" t="s">
        <v>70</v>
      </c>
      <c r="J80" s="65" t="s">
        <v>71</v>
      </c>
      <c r="K80" s="65" t="s">
        <v>72</v>
      </c>
    </row>
    <row r="81" spans="1:11" ht="12.75" customHeight="1" x14ac:dyDescent="0.25">
      <c r="A81" s="3" t="s">
        <v>62</v>
      </c>
      <c r="B81" s="6" t="s">
        <v>38</v>
      </c>
      <c r="C81" s="6" t="s">
        <v>38</v>
      </c>
      <c r="F81" s="3" t="s">
        <v>62</v>
      </c>
      <c r="G81" s="6" t="s">
        <v>38</v>
      </c>
      <c r="H81" s="6" t="s">
        <v>38</v>
      </c>
      <c r="I81" s="6" t="s">
        <v>38</v>
      </c>
      <c r="J81" s="6" t="s">
        <v>38</v>
      </c>
      <c r="K81" s="6" t="s">
        <v>38</v>
      </c>
    </row>
    <row r="82" spans="1:11" ht="12.75" customHeight="1" x14ac:dyDescent="0.25">
      <c r="A82" s="46" t="s">
        <v>39</v>
      </c>
      <c r="B82" s="6" t="s">
        <v>38</v>
      </c>
      <c r="C82" s="6" t="s">
        <v>38</v>
      </c>
      <c r="F82" s="46" t="s">
        <v>39</v>
      </c>
      <c r="G82" s="6" t="s">
        <v>38</v>
      </c>
      <c r="H82" s="6" t="s">
        <v>38</v>
      </c>
      <c r="I82" s="6" t="s">
        <v>38</v>
      </c>
      <c r="J82" s="6" t="s">
        <v>38</v>
      </c>
      <c r="K82" s="6" t="s">
        <v>38</v>
      </c>
    </row>
    <row r="83" spans="1:11" ht="12.75" customHeight="1" thickBot="1" x14ac:dyDescent="0.3">
      <c r="A83" s="4" t="s">
        <v>77</v>
      </c>
      <c r="B83" s="7" t="s">
        <v>38</v>
      </c>
      <c r="C83" s="7" t="s">
        <v>38</v>
      </c>
      <c r="F83" s="4" t="s">
        <v>77</v>
      </c>
      <c r="G83" s="6" t="s">
        <v>38</v>
      </c>
      <c r="H83" s="6" t="s">
        <v>38</v>
      </c>
      <c r="I83" s="6" t="s">
        <v>38</v>
      </c>
      <c r="J83" s="6" t="s">
        <v>38</v>
      </c>
      <c r="K83" s="6" t="s">
        <v>38</v>
      </c>
    </row>
    <row r="84" spans="1:11" ht="15" thickBot="1" x14ac:dyDescent="0.3">
      <c r="A84" s="63">
        <v>2006</v>
      </c>
      <c r="B84" s="64" t="s">
        <v>66</v>
      </c>
      <c r="C84" s="64" t="s">
        <v>67</v>
      </c>
      <c r="F84" s="63">
        <v>2006</v>
      </c>
      <c r="G84" s="65" t="s">
        <v>68</v>
      </c>
      <c r="H84" s="65" t="s">
        <v>69</v>
      </c>
      <c r="I84" s="65" t="s">
        <v>70</v>
      </c>
      <c r="J84" s="65" t="s">
        <v>71</v>
      </c>
      <c r="K84" s="65" t="s">
        <v>72</v>
      </c>
    </row>
    <row r="85" spans="1:11" ht="12.75" customHeight="1" x14ac:dyDescent="0.25">
      <c r="A85" s="3" t="s">
        <v>62</v>
      </c>
      <c r="B85" s="6" t="s">
        <v>38</v>
      </c>
      <c r="C85" s="6" t="s">
        <v>38</v>
      </c>
      <c r="F85" s="3" t="s">
        <v>62</v>
      </c>
      <c r="G85" s="6" t="s">
        <v>38</v>
      </c>
      <c r="H85" s="6" t="s">
        <v>38</v>
      </c>
      <c r="I85" s="6" t="s">
        <v>38</v>
      </c>
      <c r="J85" s="6" t="s">
        <v>38</v>
      </c>
      <c r="K85" s="6" t="s">
        <v>38</v>
      </c>
    </row>
    <row r="86" spans="1:11" ht="12.75" customHeight="1" x14ac:dyDescent="0.25">
      <c r="A86" s="46" t="s">
        <v>39</v>
      </c>
      <c r="B86" s="6" t="s">
        <v>38</v>
      </c>
      <c r="C86" s="6" t="s">
        <v>38</v>
      </c>
      <c r="F86" s="46" t="s">
        <v>39</v>
      </c>
      <c r="G86" s="6" t="s">
        <v>38</v>
      </c>
      <c r="H86" s="6" t="s">
        <v>38</v>
      </c>
      <c r="I86" s="6" t="s">
        <v>38</v>
      </c>
      <c r="J86" s="6" t="s">
        <v>38</v>
      </c>
      <c r="K86" s="6" t="s">
        <v>38</v>
      </c>
    </row>
    <row r="87" spans="1:11" ht="12.75" customHeight="1" thickBot="1" x14ac:dyDescent="0.3">
      <c r="A87" s="4" t="s">
        <v>77</v>
      </c>
      <c r="B87" s="6" t="s">
        <v>38</v>
      </c>
      <c r="C87" s="6" t="s">
        <v>38</v>
      </c>
      <c r="F87" s="4" t="s">
        <v>77</v>
      </c>
      <c r="G87" s="6" t="s">
        <v>38</v>
      </c>
      <c r="H87" s="6" t="s">
        <v>38</v>
      </c>
      <c r="I87" s="6" t="s">
        <v>38</v>
      </c>
      <c r="J87" s="6" t="s">
        <v>38</v>
      </c>
      <c r="K87" s="6" t="s">
        <v>38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093DE-80B5-4778-A4F5-03BDC3E8F61F}">
  <dimension ref="A1:W87"/>
  <sheetViews>
    <sheetView zoomScaleNormal="10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0.85546875" defaultRowHeight="13.5" x14ac:dyDescent="0.25"/>
  <cols>
    <col min="1" max="1" width="36.140625" style="22" customWidth="1"/>
    <col min="2" max="23" width="17.85546875" style="1" customWidth="1"/>
    <col min="24" max="16384" width="10.85546875" style="1"/>
  </cols>
  <sheetData>
    <row r="1" spans="1:23" s="12" customFormat="1" ht="30" customHeight="1" x14ac:dyDescent="0.2">
      <c r="A1" s="19" t="s">
        <v>87</v>
      </c>
      <c r="B1" s="10"/>
      <c r="C1" s="10"/>
      <c r="D1" s="10"/>
      <c r="E1" s="10"/>
      <c r="F1" s="10"/>
      <c r="G1" s="10"/>
      <c r="H1" s="11"/>
      <c r="I1" s="11"/>
      <c r="J1" s="11"/>
    </row>
    <row r="3" spans="1:23" ht="14.25" thickBot="1" x14ac:dyDescent="0.3">
      <c r="A3" s="20" t="s">
        <v>36</v>
      </c>
    </row>
    <row r="4" spans="1:23" ht="15" customHeight="1" thickBot="1" x14ac:dyDescent="0.3">
      <c r="A4" s="58" t="s">
        <v>34</v>
      </c>
      <c r="B4" s="59">
        <v>2019</v>
      </c>
      <c r="C4" s="59">
        <v>2017</v>
      </c>
      <c r="D4" s="59">
        <v>2016</v>
      </c>
      <c r="E4" s="59">
        <v>2014</v>
      </c>
      <c r="F4" s="59">
        <v>2012</v>
      </c>
      <c r="G4" s="59">
        <v>2009</v>
      </c>
      <c r="H4" s="59">
        <v>2008</v>
      </c>
      <c r="I4" s="59">
        <v>2007</v>
      </c>
      <c r="J4" s="60">
        <v>2006</v>
      </c>
    </row>
    <row r="5" spans="1:23" ht="15" customHeight="1" x14ac:dyDescent="0.25">
      <c r="A5" s="3" t="s">
        <v>37</v>
      </c>
      <c r="B5" s="5">
        <v>2.1195264777082098E-2</v>
      </c>
      <c r="C5" s="5">
        <v>1.54739020499254E-2</v>
      </c>
      <c r="D5" s="5">
        <v>1.91910557095539E-2</v>
      </c>
      <c r="E5" s="5">
        <v>7.6427791065341602E-2</v>
      </c>
      <c r="F5" s="5">
        <v>6.5366232585113995E-2</v>
      </c>
      <c r="G5" s="5" t="s">
        <v>38</v>
      </c>
      <c r="H5" s="5" t="s">
        <v>38</v>
      </c>
      <c r="I5" s="5" t="s">
        <v>38</v>
      </c>
      <c r="J5" s="5" t="s">
        <v>38</v>
      </c>
    </row>
    <row r="6" spans="1:23" ht="15" customHeight="1" x14ac:dyDescent="0.25">
      <c r="A6" s="46" t="s">
        <v>39</v>
      </c>
      <c r="B6" s="47">
        <v>0.97554957206408</v>
      </c>
      <c r="C6" s="47">
        <v>0.98177910612887198</v>
      </c>
      <c r="D6" s="47">
        <v>0.97806432431620005</v>
      </c>
      <c r="E6" s="47">
        <v>0.91015178218661497</v>
      </c>
      <c r="F6" s="47">
        <v>0.91311600446285002</v>
      </c>
      <c r="G6" s="47" t="s">
        <v>38</v>
      </c>
      <c r="H6" s="47" t="s">
        <v>38</v>
      </c>
      <c r="I6" s="47" t="s">
        <v>38</v>
      </c>
      <c r="J6" s="47" t="s">
        <v>38</v>
      </c>
    </row>
    <row r="7" spans="1:23" ht="15" thickBot="1" x14ac:dyDescent="0.3">
      <c r="A7" s="4" t="s">
        <v>77</v>
      </c>
      <c r="B7" s="7">
        <f>100%-SUM(B5:B6)</f>
        <v>3.2551631588378926E-3</v>
      </c>
      <c r="C7" s="7">
        <f>100%-SUM(C5:C6)</f>
        <v>2.7469918212026379E-3</v>
      </c>
      <c r="D7" s="7">
        <f>100%-SUM(D5:D6)</f>
        <v>2.7446199742460209E-3</v>
      </c>
      <c r="E7" s="7">
        <f>100%-SUM(E5:E6)</f>
        <v>1.3420426748043446E-2</v>
      </c>
      <c r="F7" s="7">
        <f>100%-SUM(F5:F6)</f>
        <v>2.1517762952036001E-2</v>
      </c>
      <c r="G7" s="7" t="s">
        <v>38</v>
      </c>
      <c r="H7" s="7" t="s">
        <v>38</v>
      </c>
      <c r="I7" s="7" t="s">
        <v>38</v>
      </c>
      <c r="J7" s="7" t="s">
        <v>38</v>
      </c>
    </row>
    <row r="9" spans="1:23" s="12" customFormat="1" ht="30" customHeight="1" x14ac:dyDescent="0.2">
      <c r="A9" s="19" t="s">
        <v>95</v>
      </c>
      <c r="B9" s="10"/>
      <c r="C9" s="10"/>
      <c r="D9" s="10"/>
      <c r="E9" s="10"/>
      <c r="F9" s="10"/>
      <c r="G9" s="10"/>
      <c r="H9" s="11"/>
      <c r="I9" s="11"/>
      <c r="J9" s="11"/>
    </row>
    <row r="11" spans="1:23" x14ac:dyDescent="0.25">
      <c r="A11" s="21" t="s">
        <v>40</v>
      </c>
    </row>
    <row r="12" spans="1:23" ht="14.25" thickBot="1" x14ac:dyDescent="0.3"/>
    <row r="13" spans="1:23" s="18" customFormat="1" ht="15" thickBot="1" x14ac:dyDescent="0.3">
      <c r="A13" s="61">
        <v>2019</v>
      </c>
      <c r="B13" s="62" t="s">
        <v>41</v>
      </c>
      <c r="C13" s="62" t="s">
        <v>42</v>
      </c>
      <c r="D13" s="62" t="s">
        <v>43</v>
      </c>
      <c r="E13" s="62" t="s">
        <v>44</v>
      </c>
      <c r="F13" s="62" t="s">
        <v>45</v>
      </c>
      <c r="G13" s="62" t="s">
        <v>46</v>
      </c>
      <c r="H13" s="62" t="s">
        <v>47</v>
      </c>
      <c r="I13" s="62" t="s">
        <v>48</v>
      </c>
      <c r="J13" s="62" t="s">
        <v>49</v>
      </c>
      <c r="K13" s="62" t="s">
        <v>50</v>
      </c>
      <c r="L13" s="62" t="s">
        <v>51</v>
      </c>
      <c r="M13" s="62" t="s">
        <v>52</v>
      </c>
      <c r="N13" s="62" t="s">
        <v>53</v>
      </c>
      <c r="O13" s="62" t="s">
        <v>54</v>
      </c>
      <c r="P13" s="62" t="s">
        <v>55</v>
      </c>
      <c r="Q13" s="62" t="s">
        <v>56</v>
      </c>
      <c r="R13" s="62" t="s">
        <v>57</v>
      </c>
      <c r="S13" s="62" t="s">
        <v>58</v>
      </c>
      <c r="T13" s="62" t="s">
        <v>98</v>
      </c>
      <c r="U13" s="62" t="s">
        <v>60</v>
      </c>
      <c r="V13" s="62" t="s">
        <v>61</v>
      </c>
      <c r="W13" s="1"/>
    </row>
    <row r="14" spans="1:23" ht="14.25" x14ac:dyDescent="0.25">
      <c r="A14" s="3" t="s">
        <v>62</v>
      </c>
      <c r="B14" s="6">
        <v>3.2500000000000001E-2</v>
      </c>
      <c r="C14" s="6">
        <v>2.5000000000000001E-2</v>
      </c>
      <c r="D14" s="6">
        <v>9.6385542168674707E-3</v>
      </c>
      <c r="E14" s="6">
        <v>1.2468827930174564E-2</v>
      </c>
      <c r="F14" s="6">
        <v>2.2388059701492536E-2</v>
      </c>
      <c r="G14" s="6">
        <v>1.6666666666666666E-2</v>
      </c>
      <c r="H14" s="6">
        <v>1.9370460048426151E-2</v>
      </c>
      <c r="I14" s="6">
        <v>7.1428571428571426E-3</v>
      </c>
      <c r="J14" s="6">
        <v>4.2654028436018961E-2</v>
      </c>
      <c r="K14" s="6">
        <v>1.6431924882629109E-2</v>
      </c>
      <c r="L14" s="6">
        <v>3.2178217821782179E-2</v>
      </c>
      <c r="M14" s="6">
        <v>2.9925187032418955E-2</v>
      </c>
      <c r="N14" s="6">
        <v>2.9925187032418955E-2</v>
      </c>
      <c r="O14" s="6">
        <v>1.9704433497536946E-2</v>
      </c>
      <c r="P14" s="6"/>
      <c r="Q14" s="6">
        <v>1.9950124688279301E-2</v>
      </c>
      <c r="R14" s="6">
        <v>2.9925187032418955E-2</v>
      </c>
      <c r="S14" s="6">
        <v>3.3333333333333333E-2</v>
      </c>
      <c r="T14" s="6">
        <v>1.4492753623188406E-2</v>
      </c>
      <c r="U14" s="6">
        <v>2.2277227722772276E-2</v>
      </c>
      <c r="V14" s="6">
        <v>2.75E-2</v>
      </c>
    </row>
    <row r="15" spans="1:23" ht="14.25" x14ac:dyDescent="0.25">
      <c r="A15" s="46" t="s">
        <v>39</v>
      </c>
      <c r="B15" s="8">
        <v>0.96250000000000002</v>
      </c>
      <c r="C15" s="8">
        <v>0.97</v>
      </c>
      <c r="D15" s="8">
        <v>0.97349397590361453</v>
      </c>
      <c r="E15" s="8">
        <v>0.98753117206982532</v>
      </c>
      <c r="F15" s="8">
        <v>0.96766169154228843</v>
      </c>
      <c r="G15" s="8">
        <v>0.97619047619047616</v>
      </c>
      <c r="H15" s="8">
        <v>0.97820823244552058</v>
      </c>
      <c r="I15" s="8">
        <v>0.99285714285714288</v>
      </c>
      <c r="J15" s="8">
        <v>0.95734597156398105</v>
      </c>
      <c r="K15" s="8">
        <v>0.98356807511737088</v>
      </c>
      <c r="L15" s="8">
        <v>0.96039603960396036</v>
      </c>
      <c r="M15" s="8">
        <v>0.96508728179551118</v>
      </c>
      <c r="N15" s="8">
        <v>0.97007481296758102</v>
      </c>
      <c r="O15" s="8">
        <v>0.98029556650246308</v>
      </c>
      <c r="P15" s="8">
        <v>1</v>
      </c>
      <c r="Q15" s="8">
        <v>0.97506234413965087</v>
      </c>
      <c r="R15" s="8">
        <v>0.97007481296758102</v>
      </c>
      <c r="S15" s="8">
        <v>0.96666666666666667</v>
      </c>
      <c r="T15" s="8">
        <v>0.98550724637681175</v>
      </c>
      <c r="U15" s="8">
        <v>0.97524752475247523</v>
      </c>
      <c r="V15" s="8">
        <v>0.96499999999999997</v>
      </c>
    </row>
    <row r="16" spans="1:23" ht="15" thickBot="1" x14ac:dyDescent="0.3">
      <c r="A16" s="4" t="s">
        <v>77</v>
      </c>
      <c r="B16" s="7">
        <f>100%-SUM(B14:B15)</f>
        <v>5.0000000000000044E-3</v>
      </c>
      <c r="C16" s="7">
        <f t="shared" ref="C16:U16" si="0">100%-SUM(C14:C15)</f>
        <v>5.0000000000000044E-3</v>
      </c>
      <c r="D16" s="7">
        <f t="shared" si="0"/>
        <v>1.6867469879518038E-2</v>
      </c>
      <c r="E16" s="7">
        <f t="shared" si="0"/>
        <v>0</v>
      </c>
      <c r="F16" s="7">
        <f t="shared" si="0"/>
        <v>9.9502487562190822E-3</v>
      </c>
      <c r="G16" s="7">
        <f t="shared" si="0"/>
        <v>7.1428571428571175E-3</v>
      </c>
      <c r="H16" s="7">
        <f t="shared" si="0"/>
        <v>2.421307506053294E-3</v>
      </c>
      <c r="I16" s="7">
        <f t="shared" si="0"/>
        <v>0</v>
      </c>
      <c r="J16" s="7">
        <f t="shared" si="0"/>
        <v>0</v>
      </c>
      <c r="K16" s="7">
        <f t="shared" si="0"/>
        <v>0</v>
      </c>
      <c r="L16" s="7">
        <f t="shared" si="0"/>
        <v>7.4257425742574323E-3</v>
      </c>
      <c r="M16" s="7">
        <f t="shared" si="0"/>
        <v>4.9875311720698479E-3</v>
      </c>
      <c r="N16" s="7">
        <f t="shared" si="0"/>
        <v>0</v>
      </c>
      <c r="O16" s="7">
        <f t="shared" si="0"/>
        <v>0</v>
      </c>
      <c r="P16" s="7">
        <f t="shared" si="0"/>
        <v>0</v>
      </c>
      <c r="Q16" s="7">
        <f t="shared" si="0"/>
        <v>4.9875311720698479E-3</v>
      </c>
      <c r="R16" s="7">
        <f t="shared" si="0"/>
        <v>0</v>
      </c>
      <c r="S16" s="7">
        <f t="shared" si="0"/>
        <v>0</v>
      </c>
      <c r="T16" s="7">
        <f t="shared" si="0"/>
        <v>0</v>
      </c>
      <c r="U16" s="7">
        <f t="shared" si="0"/>
        <v>2.4752475247524774E-3</v>
      </c>
      <c r="V16" s="7">
        <v>0</v>
      </c>
    </row>
    <row r="17" spans="1:23" ht="15" thickBot="1" x14ac:dyDescent="0.3">
      <c r="A17" s="61">
        <v>2017</v>
      </c>
      <c r="B17" s="62" t="s">
        <v>41</v>
      </c>
      <c r="C17" s="62" t="s">
        <v>42</v>
      </c>
      <c r="D17" s="62" t="s">
        <v>43</v>
      </c>
      <c r="E17" s="62" t="s">
        <v>44</v>
      </c>
      <c r="F17" s="62" t="s">
        <v>45</v>
      </c>
      <c r="G17" s="62" t="s">
        <v>97</v>
      </c>
      <c r="H17" s="62" t="s">
        <v>47</v>
      </c>
      <c r="I17" s="62" t="s">
        <v>48</v>
      </c>
      <c r="J17" s="62" t="s">
        <v>49</v>
      </c>
      <c r="K17" s="62" t="s">
        <v>50</v>
      </c>
      <c r="L17" s="62" t="s">
        <v>51</v>
      </c>
      <c r="M17" s="62" t="s">
        <v>52</v>
      </c>
      <c r="N17" s="62" t="s">
        <v>53</v>
      </c>
      <c r="O17" s="62" t="s">
        <v>54</v>
      </c>
      <c r="P17" s="62" t="s">
        <v>55</v>
      </c>
      <c r="Q17" s="62" t="s">
        <v>56</v>
      </c>
      <c r="R17" s="62" t="s">
        <v>57</v>
      </c>
      <c r="S17" s="62" t="s">
        <v>58</v>
      </c>
      <c r="T17" s="62" t="s">
        <v>98</v>
      </c>
      <c r="U17" s="62" t="s">
        <v>60</v>
      </c>
      <c r="V17" s="62" t="s">
        <v>61</v>
      </c>
    </row>
    <row r="18" spans="1:23" ht="14.25" x14ac:dyDescent="0.25">
      <c r="A18" s="3" t="s">
        <v>62</v>
      </c>
      <c r="B18" s="6">
        <v>8.3916083916083919E-2</v>
      </c>
      <c r="C18" s="6">
        <v>2.097902097902098E-2</v>
      </c>
      <c r="D18" s="6">
        <v>1.3986013986013986E-2</v>
      </c>
      <c r="E18" s="6"/>
      <c r="F18" s="6">
        <v>1.3986013986013986E-2</v>
      </c>
      <c r="G18" s="6">
        <v>6.993006993006993E-3</v>
      </c>
      <c r="H18" s="6"/>
      <c r="I18" s="6">
        <v>1.3986013986013986E-2</v>
      </c>
      <c r="J18" s="6">
        <v>1.3986013986013986E-2</v>
      </c>
      <c r="K18" s="6">
        <v>2.097902097902098E-2</v>
      </c>
      <c r="L18" s="6"/>
      <c r="M18" s="6">
        <v>6.993006993006993E-3</v>
      </c>
      <c r="N18" s="6">
        <v>1.3986013986013986E-2</v>
      </c>
      <c r="O18" s="6">
        <v>6.993006993006993E-3</v>
      </c>
      <c r="P18" s="6">
        <v>6.993006993006993E-3</v>
      </c>
      <c r="Q18" s="6">
        <v>2.7972027972027972E-2</v>
      </c>
      <c r="R18" s="6">
        <v>2.097902097902098E-2</v>
      </c>
      <c r="S18" s="6">
        <v>1.3986013986013986E-2</v>
      </c>
      <c r="T18" s="6">
        <v>6.993006993006993E-3</v>
      </c>
      <c r="U18" s="6">
        <v>6.993006993006993E-3</v>
      </c>
      <c r="V18" s="6">
        <v>6.993006993006993E-3</v>
      </c>
    </row>
    <row r="19" spans="1:23" ht="14.25" x14ac:dyDescent="0.25">
      <c r="A19" s="46" t="s">
        <v>39</v>
      </c>
      <c r="B19" s="8">
        <v>0.90909090909090906</v>
      </c>
      <c r="C19" s="8">
        <v>0.97202797202797198</v>
      </c>
      <c r="D19" s="8">
        <v>0.97902097902097907</v>
      </c>
      <c r="E19" s="8">
        <v>1</v>
      </c>
      <c r="F19" s="8">
        <v>0.98601398601398604</v>
      </c>
      <c r="G19" s="8">
        <v>0.99300699300699302</v>
      </c>
      <c r="H19" s="8">
        <v>1</v>
      </c>
      <c r="I19" s="8">
        <v>0.97202797202797198</v>
      </c>
      <c r="J19" s="8">
        <v>0.98601398601398604</v>
      </c>
      <c r="K19" s="8">
        <v>0.97202797202797198</v>
      </c>
      <c r="L19" s="8">
        <v>1</v>
      </c>
      <c r="M19" s="8">
        <v>0.99300699300699302</v>
      </c>
      <c r="N19" s="8">
        <v>0.97902097902097907</v>
      </c>
      <c r="O19" s="8">
        <v>0.99300699300699302</v>
      </c>
      <c r="P19" s="8">
        <v>0.99300699300699302</v>
      </c>
      <c r="Q19" s="8">
        <v>0.97202797202797198</v>
      </c>
      <c r="R19" s="8">
        <v>0.97902097902097907</v>
      </c>
      <c r="S19" s="8">
        <v>0.97902097902097907</v>
      </c>
      <c r="T19" s="8">
        <v>0.99300699300699302</v>
      </c>
      <c r="U19" s="8">
        <v>0.99300699300699302</v>
      </c>
      <c r="V19" s="8">
        <v>0.99300699300699302</v>
      </c>
    </row>
    <row r="20" spans="1:23" ht="15" thickBot="1" x14ac:dyDescent="0.3">
      <c r="A20" s="4" t="s">
        <v>77</v>
      </c>
      <c r="B20" s="7">
        <f>100%-SUM(B18:B19)</f>
        <v>6.9930069930069783E-3</v>
      </c>
      <c r="C20" s="7">
        <f t="shared" ref="C20:U20" si="1">100%-SUM(C18:C19)</f>
        <v>6.9930069930070893E-3</v>
      </c>
      <c r="D20" s="7">
        <f t="shared" si="1"/>
        <v>6.9930069930069783E-3</v>
      </c>
      <c r="E20" s="7">
        <f t="shared" si="1"/>
        <v>0</v>
      </c>
      <c r="F20" s="7">
        <f t="shared" si="1"/>
        <v>0</v>
      </c>
      <c r="G20" s="7">
        <f t="shared" si="1"/>
        <v>0</v>
      </c>
      <c r="H20" s="7">
        <f t="shared" si="1"/>
        <v>0</v>
      </c>
      <c r="I20" s="7">
        <f t="shared" si="1"/>
        <v>1.3986013986014068E-2</v>
      </c>
      <c r="J20" s="7">
        <f t="shared" si="1"/>
        <v>0</v>
      </c>
      <c r="K20" s="7">
        <f t="shared" si="1"/>
        <v>6.9930069930070893E-3</v>
      </c>
      <c r="L20" s="7">
        <f t="shared" si="1"/>
        <v>0</v>
      </c>
      <c r="M20" s="7">
        <f t="shared" si="1"/>
        <v>0</v>
      </c>
      <c r="N20" s="7">
        <f t="shared" si="1"/>
        <v>6.9930069930069783E-3</v>
      </c>
      <c r="O20" s="7">
        <f t="shared" si="1"/>
        <v>0</v>
      </c>
      <c r="P20" s="7">
        <f t="shared" si="1"/>
        <v>0</v>
      </c>
      <c r="Q20" s="7">
        <f t="shared" si="1"/>
        <v>0</v>
      </c>
      <c r="R20" s="7">
        <f t="shared" si="1"/>
        <v>0</v>
      </c>
      <c r="S20" s="7">
        <f t="shared" si="1"/>
        <v>6.9930069930069783E-3</v>
      </c>
      <c r="T20" s="7">
        <f t="shared" si="1"/>
        <v>0</v>
      </c>
      <c r="U20" s="7">
        <f t="shared" si="1"/>
        <v>0</v>
      </c>
      <c r="V20" s="7">
        <v>0</v>
      </c>
    </row>
    <row r="21" spans="1:23" ht="15" thickBot="1" x14ac:dyDescent="0.3">
      <c r="A21" s="62">
        <v>2016</v>
      </c>
      <c r="B21" s="62" t="s">
        <v>41</v>
      </c>
      <c r="C21" s="62" t="s">
        <v>42</v>
      </c>
      <c r="D21" s="62" t="s">
        <v>43</v>
      </c>
      <c r="E21" s="62" t="s">
        <v>44</v>
      </c>
      <c r="F21" s="62" t="s">
        <v>45</v>
      </c>
      <c r="G21" s="62" t="s">
        <v>97</v>
      </c>
      <c r="H21" s="62" t="s">
        <v>47</v>
      </c>
      <c r="I21" s="62" t="s">
        <v>48</v>
      </c>
      <c r="J21" s="62" t="s">
        <v>49</v>
      </c>
      <c r="K21" s="62" t="s">
        <v>50</v>
      </c>
      <c r="L21" s="62" t="s">
        <v>51</v>
      </c>
      <c r="M21" s="62" t="s">
        <v>52</v>
      </c>
      <c r="N21" s="62" t="s">
        <v>53</v>
      </c>
      <c r="O21" s="62" t="s">
        <v>54</v>
      </c>
      <c r="P21" s="62" t="s">
        <v>55</v>
      </c>
      <c r="Q21" s="62" t="s">
        <v>56</v>
      </c>
      <c r="R21" s="62" t="s">
        <v>57</v>
      </c>
      <c r="S21" s="62" t="s">
        <v>58</v>
      </c>
      <c r="T21" s="62" t="s">
        <v>98</v>
      </c>
      <c r="U21" s="62" t="s">
        <v>60</v>
      </c>
      <c r="V21" s="62" t="s">
        <v>61</v>
      </c>
      <c r="W21" s="17"/>
    </row>
    <row r="22" spans="1:23" ht="14.25" x14ac:dyDescent="0.25">
      <c r="A22" s="3" t="s">
        <v>62</v>
      </c>
      <c r="B22" s="6">
        <v>3.2581453634085211E-2</v>
      </c>
      <c r="C22" s="6">
        <v>2.2556390977443604E-2</v>
      </c>
      <c r="D22" s="6">
        <v>1.0025062656641603E-2</v>
      </c>
      <c r="E22" s="6">
        <v>5.0125313283208017E-3</v>
      </c>
      <c r="F22" s="6">
        <v>1.9138755980861243E-2</v>
      </c>
      <c r="G22" s="6">
        <v>2.2556390977443604E-2</v>
      </c>
      <c r="H22" s="6">
        <v>2.0050125313283207E-2</v>
      </c>
      <c r="I22" s="6">
        <v>3.3492822966507178E-2</v>
      </c>
      <c r="J22" s="6">
        <v>9.5238095238095247E-3</v>
      </c>
      <c r="K22" s="6">
        <v>1.6746411483253589E-2</v>
      </c>
      <c r="L22" s="6">
        <v>1.1441647597254002E-2</v>
      </c>
      <c r="M22" s="6">
        <v>2.2556390977443604E-2</v>
      </c>
      <c r="N22" s="6">
        <v>9.5693779904306216E-3</v>
      </c>
      <c r="O22" s="6">
        <v>1.2531328320802004E-2</v>
      </c>
      <c r="P22" s="6">
        <v>1.4999999999999999E-2</v>
      </c>
      <c r="Q22" s="6">
        <v>3.1026252983293555E-2</v>
      </c>
      <c r="R22" s="6">
        <v>2.9925187032418955E-2</v>
      </c>
      <c r="S22" s="6">
        <v>1.7543859649122806E-2</v>
      </c>
      <c r="T22" s="6">
        <v>2.2556390977443604E-2</v>
      </c>
      <c r="U22" s="6">
        <v>1.5037593984962405E-2</v>
      </c>
      <c r="V22" s="6">
        <v>1.5037593984962405E-2</v>
      </c>
    </row>
    <row r="23" spans="1:23" ht="14.25" x14ac:dyDescent="0.25">
      <c r="A23" s="46" t="s">
        <v>39</v>
      </c>
      <c r="B23" s="8">
        <v>0.96491228070175439</v>
      </c>
      <c r="C23" s="8">
        <v>0.9749373433583961</v>
      </c>
      <c r="D23" s="8">
        <v>0.98746867167919783</v>
      </c>
      <c r="E23" s="8">
        <v>0.99248120300751874</v>
      </c>
      <c r="F23" s="8">
        <v>0.98086124401913877</v>
      </c>
      <c r="G23" s="8">
        <v>0.97744360902255634</v>
      </c>
      <c r="H23" s="8">
        <v>0.97243107769423565</v>
      </c>
      <c r="I23" s="8">
        <v>0.96411483253588515</v>
      </c>
      <c r="J23" s="8">
        <v>0.98809523809523814</v>
      </c>
      <c r="K23" s="8">
        <v>0.98325358851674638</v>
      </c>
      <c r="L23" s="8">
        <v>0.98627002288329524</v>
      </c>
      <c r="M23" s="8">
        <v>0.9749373433583961</v>
      </c>
      <c r="N23" s="8">
        <v>0.9856459330143541</v>
      </c>
      <c r="O23" s="8">
        <v>0.97744360902255634</v>
      </c>
      <c r="P23" s="8">
        <v>0.98250000000000004</v>
      </c>
      <c r="Q23" s="8">
        <v>0.96658711217183768</v>
      </c>
      <c r="R23" s="8">
        <v>0.97007481296758102</v>
      </c>
      <c r="S23" s="8">
        <v>0.97744360902255634</v>
      </c>
      <c r="T23" s="8">
        <v>0.97243107769423565</v>
      </c>
      <c r="U23" s="8">
        <v>0.98496240601503759</v>
      </c>
      <c r="V23" s="8">
        <v>0.98496240601503759</v>
      </c>
    </row>
    <row r="24" spans="1:23" ht="15" thickBot="1" x14ac:dyDescent="0.3">
      <c r="A24" s="4" t="s">
        <v>77</v>
      </c>
      <c r="B24" s="7">
        <f>100%-SUM(B22:B23)</f>
        <v>2.5062656641603454E-3</v>
      </c>
      <c r="C24" s="7">
        <f t="shared" ref="C24:U24" si="2">100%-SUM(C22:C23)</f>
        <v>2.5062656641603454E-3</v>
      </c>
      <c r="D24" s="7">
        <f t="shared" si="2"/>
        <v>2.5062656641605674E-3</v>
      </c>
      <c r="E24" s="7">
        <f t="shared" si="2"/>
        <v>2.5062656641604564E-3</v>
      </c>
      <c r="F24" s="7">
        <f t="shared" si="2"/>
        <v>0</v>
      </c>
      <c r="G24" s="7">
        <f t="shared" si="2"/>
        <v>0</v>
      </c>
      <c r="H24" s="7">
        <f t="shared" si="2"/>
        <v>7.5187969924811471E-3</v>
      </c>
      <c r="I24" s="7">
        <f t="shared" si="2"/>
        <v>2.3923444976077235E-3</v>
      </c>
      <c r="J24" s="7">
        <f t="shared" si="2"/>
        <v>2.3809523809523725E-3</v>
      </c>
      <c r="K24" s="7">
        <f t="shared" si="2"/>
        <v>0</v>
      </c>
      <c r="L24" s="7">
        <f t="shared" si="2"/>
        <v>2.2883295194507935E-3</v>
      </c>
      <c r="M24" s="7">
        <f t="shared" si="2"/>
        <v>2.5062656641603454E-3</v>
      </c>
      <c r="N24" s="7">
        <f t="shared" si="2"/>
        <v>4.7846889952152249E-3</v>
      </c>
      <c r="O24" s="7">
        <f t="shared" si="2"/>
        <v>1.0025062656641603E-2</v>
      </c>
      <c r="P24" s="7">
        <f t="shared" si="2"/>
        <v>2.4999999999999467E-3</v>
      </c>
      <c r="Q24" s="7">
        <f t="shared" si="2"/>
        <v>2.3866348448687846E-3</v>
      </c>
      <c r="R24" s="7">
        <f t="shared" si="2"/>
        <v>0</v>
      </c>
      <c r="S24" s="7">
        <f t="shared" si="2"/>
        <v>5.0125313283209127E-3</v>
      </c>
      <c r="T24" s="7">
        <f t="shared" si="2"/>
        <v>5.0125313283208017E-3</v>
      </c>
      <c r="U24" s="7">
        <f t="shared" si="2"/>
        <v>0</v>
      </c>
      <c r="V24" s="7">
        <v>0</v>
      </c>
    </row>
    <row r="25" spans="1:23" ht="15" thickBot="1" x14ac:dyDescent="0.3">
      <c r="A25" s="61">
        <v>2014</v>
      </c>
      <c r="B25" s="62" t="s">
        <v>41</v>
      </c>
      <c r="C25" s="62" t="s">
        <v>42</v>
      </c>
      <c r="D25" s="62" t="s">
        <v>43</v>
      </c>
      <c r="E25" s="62" t="s">
        <v>44</v>
      </c>
      <c r="F25" s="62" t="s">
        <v>45</v>
      </c>
      <c r="G25" s="62" t="s">
        <v>97</v>
      </c>
      <c r="H25" s="62" t="s">
        <v>47</v>
      </c>
      <c r="I25" s="62" t="s">
        <v>48</v>
      </c>
      <c r="J25" s="62" t="s">
        <v>49</v>
      </c>
      <c r="K25" s="62" t="s">
        <v>50</v>
      </c>
      <c r="L25" s="62" t="s">
        <v>51</v>
      </c>
      <c r="M25" s="62" t="s">
        <v>52</v>
      </c>
      <c r="N25" s="62" t="s">
        <v>53</v>
      </c>
      <c r="O25" s="62" t="s">
        <v>54</v>
      </c>
      <c r="P25" s="62" t="s">
        <v>55</v>
      </c>
      <c r="Q25" s="62" t="s">
        <v>56</v>
      </c>
      <c r="R25" s="62" t="s">
        <v>57</v>
      </c>
      <c r="S25" s="62" t="s">
        <v>58</v>
      </c>
      <c r="T25" s="62" t="s">
        <v>98</v>
      </c>
      <c r="U25" s="62" t="s">
        <v>60</v>
      </c>
      <c r="V25" s="62" t="s">
        <v>61</v>
      </c>
    </row>
    <row r="26" spans="1:23" ht="14.25" x14ac:dyDescent="0.25">
      <c r="A26" s="3" t="s">
        <v>62</v>
      </c>
      <c r="B26" s="6">
        <v>0.05</v>
      </c>
      <c r="C26" s="6">
        <v>2.5000000000000001E-2</v>
      </c>
      <c r="D26" s="6">
        <v>3.3333333333333333E-2</v>
      </c>
      <c r="E26" s="6">
        <v>0.1</v>
      </c>
      <c r="F26" s="6">
        <v>2.5000000000000001E-2</v>
      </c>
      <c r="G26" s="6">
        <v>0.23333333333333331</v>
      </c>
      <c r="H26" s="6">
        <v>8.3333333333333315E-2</v>
      </c>
      <c r="I26" s="6">
        <v>5.8333333333333327E-2</v>
      </c>
      <c r="J26" s="6">
        <v>3.3333333333333333E-2</v>
      </c>
      <c r="K26" s="6">
        <v>5.8333333333333327E-2</v>
      </c>
      <c r="L26" s="6">
        <v>0.18333333333333332</v>
      </c>
      <c r="M26" s="6">
        <v>0.25</v>
      </c>
      <c r="N26" s="6">
        <v>3.3333333333333333E-2</v>
      </c>
      <c r="O26" s="6">
        <v>7.4999999999999997E-2</v>
      </c>
      <c r="P26" s="6">
        <v>0.05</v>
      </c>
      <c r="Q26" s="6">
        <v>4.1666666666666657E-2</v>
      </c>
      <c r="R26" s="6">
        <v>4.1666666666666657E-2</v>
      </c>
      <c r="S26" s="6">
        <v>0.05</v>
      </c>
      <c r="T26" s="6">
        <v>4.1666666666666657E-2</v>
      </c>
      <c r="U26" s="6">
        <v>3.3333333333333333E-2</v>
      </c>
      <c r="V26" s="6">
        <v>0.10833333333333334</v>
      </c>
    </row>
    <row r="27" spans="1:23" ht="14.25" x14ac:dyDescent="0.25">
      <c r="A27" s="46" t="s">
        <v>39</v>
      </c>
      <c r="B27" s="8">
        <v>0.94166666666666676</v>
      </c>
      <c r="C27" s="8">
        <v>0.97499999999999998</v>
      </c>
      <c r="D27" s="8">
        <v>0.91666666666666652</v>
      </c>
      <c r="E27" s="8">
        <v>0.8666666666666667</v>
      </c>
      <c r="F27" s="8">
        <v>0.96666666666666667</v>
      </c>
      <c r="G27" s="8">
        <v>0.7583333333333333</v>
      </c>
      <c r="H27" s="8">
        <v>0.91666666666666652</v>
      </c>
      <c r="I27" s="8">
        <v>0.94166666666666676</v>
      </c>
      <c r="J27" s="8">
        <v>0.95833333333333348</v>
      </c>
      <c r="K27" s="8">
        <v>0.93333333333333324</v>
      </c>
      <c r="L27" s="8">
        <v>0.81666666666666676</v>
      </c>
      <c r="M27" s="8">
        <v>0.75</v>
      </c>
      <c r="N27" s="8">
        <v>0.95</v>
      </c>
      <c r="O27" s="8">
        <v>0.92500000000000004</v>
      </c>
      <c r="P27" s="8">
        <v>0.9</v>
      </c>
      <c r="Q27" s="8">
        <v>0.95833333333333348</v>
      </c>
      <c r="R27" s="8">
        <v>0.95833333333333348</v>
      </c>
      <c r="S27" s="8">
        <v>0.95</v>
      </c>
      <c r="T27" s="8">
        <v>0.94166666666666676</v>
      </c>
      <c r="U27" s="8">
        <v>0.91666666666666652</v>
      </c>
      <c r="V27" s="8">
        <v>0.89166666666666672</v>
      </c>
    </row>
    <row r="28" spans="1:23" ht="15" thickBot="1" x14ac:dyDescent="0.3">
      <c r="A28" s="4" t="s">
        <v>77</v>
      </c>
      <c r="B28" s="7">
        <f>100%-SUM(B26:B27)</f>
        <v>8.3333333333331927E-3</v>
      </c>
      <c r="C28" s="7">
        <f t="shared" ref="C28:U28" si="3">100%-SUM(C26:C27)</f>
        <v>0</v>
      </c>
      <c r="D28" s="7">
        <f t="shared" si="3"/>
        <v>5.0000000000000155E-2</v>
      </c>
      <c r="E28" s="7">
        <f t="shared" si="3"/>
        <v>3.3333333333333326E-2</v>
      </c>
      <c r="F28" s="7">
        <f t="shared" si="3"/>
        <v>8.3333333333333037E-3</v>
      </c>
      <c r="G28" s="7">
        <f t="shared" si="3"/>
        <v>8.3333333333334147E-3</v>
      </c>
      <c r="H28" s="7">
        <f t="shared" si="3"/>
        <v>0</v>
      </c>
      <c r="I28" s="7">
        <f t="shared" si="3"/>
        <v>0</v>
      </c>
      <c r="J28" s="7">
        <f t="shared" si="3"/>
        <v>8.3333333333331927E-3</v>
      </c>
      <c r="K28" s="7">
        <f t="shared" si="3"/>
        <v>8.3333333333334147E-3</v>
      </c>
      <c r="L28" s="7">
        <f t="shared" si="3"/>
        <v>0</v>
      </c>
      <c r="M28" s="7">
        <f t="shared" si="3"/>
        <v>0</v>
      </c>
      <c r="N28" s="7">
        <f t="shared" si="3"/>
        <v>1.6666666666666718E-2</v>
      </c>
      <c r="O28" s="7">
        <f t="shared" si="3"/>
        <v>0</v>
      </c>
      <c r="P28" s="7">
        <f t="shared" si="3"/>
        <v>4.9999999999999933E-2</v>
      </c>
      <c r="Q28" s="7">
        <f t="shared" si="3"/>
        <v>0</v>
      </c>
      <c r="R28" s="7">
        <f t="shared" si="3"/>
        <v>0</v>
      </c>
      <c r="S28" s="7">
        <f t="shared" si="3"/>
        <v>0</v>
      </c>
      <c r="T28" s="7">
        <f t="shared" si="3"/>
        <v>1.6666666666666607E-2</v>
      </c>
      <c r="U28" s="7">
        <f t="shared" si="3"/>
        <v>5.0000000000000155E-2</v>
      </c>
      <c r="V28" s="7">
        <v>0</v>
      </c>
    </row>
    <row r="29" spans="1:23" ht="15" thickBot="1" x14ac:dyDescent="0.3">
      <c r="A29" s="62">
        <v>2012</v>
      </c>
      <c r="B29" s="62" t="s">
        <v>41</v>
      </c>
      <c r="C29" s="62" t="s">
        <v>42</v>
      </c>
      <c r="D29" s="62" t="s">
        <v>43</v>
      </c>
      <c r="E29" s="62" t="s">
        <v>44</v>
      </c>
      <c r="F29" s="62" t="s">
        <v>45</v>
      </c>
      <c r="G29" s="62" t="s">
        <v>97</v>
      </c>
      <c r="H29" s="62" t="s">
        <v>47</v>
      </c>
      <c r="I29" s="62" t="s">
        <v>48</v>
      </c>
      <c r="J29" s="62" t="s">
        <v>49</v>
      </c>
      <c r="K29" s="62" t="s">
        <v>50</v>
      </c>
      <c r="L29" s="62" t="s">
        <v>51</v>
      </c>
      <c r="M29" s="62" t="s">
        <v>52</v>
      </c>
      <c r="N29" s="62" t="s">
        <v>53</v>
      </c>
      <c r="O29" s="62" t="s">
        <v>54</v>
      </c>
      <c r="P29" s="62" t="s">
        <v>55</v>
      </c>
      <c r="Q29" s="62" t="s">
        <v>56</v>
      </c>
      <c r="R29" s="62" t="s">
        <v>57</v>
      </c>
      <c r="S29" s="62" t="s">
        <v>58</v>
      </c>
      <c r="T29" s="62" t="s">
        <v>98</v>
      </c>
      <c r="U29" s="62" t="s">
        <v>60</v>
      </c>
      <c r="V29" s="62" t="s">
        <v>61</v>
      </c>
    </row>
    <row r="30" spans="1:23" ht="14.25" x14ac:dyDescent="0.25">
      <c r="A30" s="3" t="s">
        <v>62</v>
      </c>
      <c r="B30" s="6">
        <v>0.05</v>
      </c>
      <c r="C30" s="6">
        <v>0.05</v>
      </c>
      <c r="D30" s="6">
        <v>9.166666666666666E-2</v>
      </c>
      <c r="E30" s="6">
        <v>4.1666666666666657E-2</v>
      </c>
      <c r="F30" s="6">
        <v>4.1666666666666657E-2</v>
      </c>
      <c r="G30" s="6">
        <v>0.05</v>
      </c>
      <c r="H30" s="6">
        <v>6.6666666666666666E-2</v>
      </c>
      <c r="I30" s="6">
        <v>9.166666666666666E-2</v>
      </c>
      <c r="J30" s="6">
        <v>9.166666666666666E-2</v>
      </c>
      <c r="K30" s="6">
        <v>2.5000000000000001E-2</v>
      </c>
      <c r="L30" s="6">
        <v>8.3333333333333315E-2</v>
      </c>
      <c r="M30" s="6">
        <v>9.166666666666666E-2</v>
      </c>
      <c r="N30" s="6">
        <v>6.6666666666666666E-2</v>
      </c>
      <c r="O30" s="6">
        <v>8.3333333333333315E-2</v>
      </c>
      <c r="P30" s="6">
        <v>9.166666666666666E-2</v>
      </c>
      <c r="Q30" s="6">
        <v>5.8333333333333327E-2</v>
      </c>
      <c r="R30" s="6">
        <v>3.3333333333333333E-2</v>
      </c>
      <c r="S30" s="6">
        <v>0.1</v>
      </c>
      <c r="T30" s="6">
        <v>8.3333333333333332E-3</v>
      </c>
      <c r="U30" s="6">
        <v>8.3333333333333315E-2</v>
      </c>
      <c r="V30" s="6">
        <v>4.1666666666666657E-2</v>
      </c>
    </row>
    <row r="31" spans="1:23" ht="14.25" x14ac:dyDescent="0.25">
      <c r="A31" s="46" t="s">
        <v>39</v>
      </c>
      <c r="B31" s="8">
        <v>0.94166666666666676</v>
      </c>
      <c r="C31" s="8">
        <v>0.8833333333333333</v>
      </c>
      <c r="D31" s="8">
        <v>0.8833333333333333</v>
      </c>
      <c r="E31" s="8">
        <v>0.92500000000000004</v>
      </c>
      <c r="F31" s="8">
        <v>0.95833333333333348</v>
      </c>
      <c r="G31" s="8">
        <v>0.94166666666666676</v>
      </c>
      <c r="H31" s="8">
        <v>0.89166666666666672</v>
      </c>
      <c r="I31" s="8">
        <v>0.9</v>
      </c>
      <c r="J31" s="8">
        <v>0.85833333333333328</v>
      </c>
      <c r="K31" s="8">
        <v>0.96666666666666667</v>
      </c>
      <c r="L31" s="8">
        <v>0.9</v>
      </c>
      <c r="M31" s="8">
        <v>0.85833333333333328</v>
      </c>
      <c r="N31" s="8">
        <v>0.93333333333333324</v>
      </c>
      <c r="O31" s="8">
        <v>0.91666666666666652</v>
      </c>
      <c r="P31" s="8">
        <v>0.9</v>
      </c>
      <c r="Q31" s="8">
        <v>0.85833333333333328</v>
      </c>
      <c r="R31" s="8">
        <v>0.94166666666666676</v>
      </c>
      <c r="S31" s="8">
        <v>0.89166666666666672</v>
      </c>
      <c r="T31" s="8">
        <v>0.9916666666666667</v>
      </c>
      <c r="U31" s="8">
        <v>0.89166666666666672</v>
      </c>
      <c r="V31" s="8">
        <v>0.92500000000000004</v>
      </c>
    </row>
    <row r="32" spans="1:23" ht="15" thickBot="1" x14ac:dyDescent="0.3">
      <c r="A32" s="4" t="s">
        <v>77</v>
      </c>
      <c r="B32" s="7">
        <f>100%-SUM(B30:B31)</f>
        <v>8.3333333333331927E-3</v>
      </c>
      <c r="C32" s="7">
        <f t="shared" ref="C32:U32" si="4">100%-SUM(C30:C31)</f>
        <v>6.6666666666666652E-2</v>
      </c>
      <c r="D32" s="7">
        <f t="shared" si="4"/>
        <v>2.5000000000000022E-2</v>
      </c>
      <c r="E32" s="7">
        <f t="shared" si="4"/>
        <v>3.3333333333333326E-2</v>
      </c>
      <c r="F32" s="7">
        <f t="shared" si="4"/>
        <v>0</v>
      </c>
      <c r="G32" s="7">
        <f t="shared" si="4"/>
        <v>8.3333333333331927E-3</v>
      </c>
      <c r="H32" s="7">
        <f t="shared" si="4"/>
        <v>4.166666666666663E-2</v>
      </c>
      <c r="I32" s="7">
        <f t="shared" si="4"/>
        <v>8.3333333333333037E-3</v>
      </c>
      <c r="J32" s="7">
        <f t="shared" si="4"/>
        <v>5.0000000000000044E-2</v>
      </c>
      <c r="K32" s="7">
        <f t="shared" si="4"/>
        <v>8.3333333333333037E-3</v>
      </c>
      <c r="L32" s="7">
        <f t="shared" si="4"/>
        <v>1.6666666666666607E-2</v>
      </c>
      <c r="M32" s="7">
        <f t="shared" si="4"/>
        <v>5.0000000000000044E-2</v>
      </c>
      <c r="N32" s="7">
        <f t="shared" si="4"/>
        <v>0</v>
      </c>
      <c r="O32" s="7">
        <f t="shared" si="4"/>
        <v>0</v>
      </c>
      <c r="P32" s="7">
        <f t="shared" si="4"/>
        <v>8.3333333333333037E-3</v>
      </c>
      <c r="Q32" s="7">
        <f t="shared" si="4"/>
        <v>8.333333333333337E-2</v>
      </c>
      <c r="R32" s="7">
        <f t="shared" si="4"/>
        <v>2.4999999999999911E-2</v>
      </c>
      <c r="S32" s="7">
        <f t="shared" si="4"/>
        <v>8.3333333333333037E-3</v>
      </c>
      <c r="T32" s="7">
        <f t="shared" si="4"/>
        <v>0</v>
      </c>
      <c r="U32" s="7">
        <f t="shared" si="4"/>
        <v>2.4999999999999911E-2</v>
      </c>
      <c r="V32" s="7">
        <v>0</v>
      </c>
    </row>
    <row r="33" spans="1:22" ht="15" thickBot="1" x14ac:dyDescent="0.3">
      <c r="A33" s="61">
        <v>2009</v>
      </c>
      <c r="B33" s="62" t="s">
        <v>41</v>
      </c>
      <c r="C33" s="62" t="s">
        <v>42</v>
      </c>
      <c r="D33" s="62" t="s">
        <v>43</v>
      </c>
      <c r="E33" s="62" t="s">
        <v>44</v>
      </c>
      <c r="F33" s="62" t="s">
        <v>45</v>
      </c>
      <c r="G33" s="62" t="s">
        <v>97</v>
      </c>
      <c r="H33" s="62" t="s">
        <v>47</v>
      </c>
      <c r="I33" s="62" t="s">
        <v>48</v>
      </c>
      <c r="J33" s="62" t="s">
        <v>49</v>
      </c>
      <c r="K33" s="62" t="s">
        <v>50</v>
      </c>
      <c r="L33" s="62" t="s">
        <v>51</v>
      </c>
      <c r="M33" s="62" t="s">
        <v>52</v>
      </c>
      <c r="N33" s="62" t="s">
        <v>53</v>
      </c>
      <c r="O33" s="62" t="s">
        <v>54</v>
      </c>
      <c r="P33" s="62" t="s">
        <v>55</v>
      </c>
      <c r="Q33" s="62" t="s">
        <v>56</v>
      </c>
      <c r="R33" s="62" t="s">
        <v>57</v>
      </c>
      <c r="S33" s="62" t="s">
        <v>58</v>
      </c>
      <c r="T33" s="62" t="s">
        <v>98</v>
      </c>
      <c r="U33" s="62" t="s">
        <v>60</v>
      </c>
      <c r="V33" s="62" t="s">
        <v>61</v>
      </c>
    </row>
    <row r="34" spans="1:22" ht="14.25" x14ac:dyDescent="0.25">
      <c r="A34" s="3" t="s">
        <v>62</v>
      </c>
      <c r="B34" s="6" t="s">
        <v>38</v>
      </c>
      <c r="C34" s="6" t="s">
        <v>38</v>
      </c>
      <c r="D34" s="6" t="s">
        <v>38</v>
      </c>
      <c r="E34" s="6" t="s">
        <v>38</v>
      </c>
      <c r="F34" s="6" t="s">
        <v>38</v>
      </c>
      <c r="G34" s="6" t="s">
        <v>38</v>
      </c>
      <c r="H34" s="6" t="s">
        <v>38</v>
      </c>
      <c r="I34" s="6" t="s">
        <v>38</v>
      </c>
      <c r="J34" s="6" t="s">
        <v>38</v>
      </c>
      <c r="K34" s="6" t="s">
        <v>38</v>
      </c>
      <c r="L34" s="6" t="s">
        <v>38</v>
      </c>
      <c r="M34" s="6" t="s">
        <v>38</v>
      </c>
      <c r="N34" s="6" t="s">
        <v>38</v>
      </c>
      <c r="O34" s="6" t="s">
        <v>38</v>
      </c>
      <c r="P34" s="6" t="s">
        <v>38</v>
      </c>
      <c r="Q34" s="6" t="s">
        <v>38</v>
      </c>
      <c r="R34" s="6" t="s">
        <v>38</v>
      </c>
      <c r="S34" s="6" t="s">
        <v>38</v>
      </c>
      <c r="T34" s="6" t="s">
        <v>38</v>
      </c>
      <c r="U34" s="6" t="s">
        <v>38</v>
      </c>
      <c r="V34" s="6" t="s">
        <v>38</v>
      </c>
    </row>
    <row r="35" spans="1:22" ht="14.25" x14ac:dyDescent="0.25">
      <c r="A35" s="46" t="s">
        <v>39</v>
      </c>
      <c r="B35" s="8" t="s">
        <v>38</v>
      </c>
      <c r="C35" s="8" t="s">
        <v>38</v>
      </c>
      <c r="D35" s="8" t="s">
        <v>38</v>
      </c>
      <c r="E35" s="8" t="s">
        <v>38</v>
      </c>
      <c r="F35" s="8" t="s">
        <v>38</v>
      </c>
      <c r="G35" s="8" t="s">
        <v>38</v>
      </c>
      <c r="H35" s="8" t="s">
        <v>38</v>
      </c>
      <c r="I35" s="8" t="s">
        <v>38</v>
      </c>
      <c r="J35" s="8" t="s">
        <v>38</v>
      </c>
      <c r="K35" s="8" t="s">
        <v>38</v>
      </c>
      <c r="L35" s="8" t="s">
        <v>38</v>
      </c>
      <c r="M35" s="8" t="s">
        <v>38</v>
      </c>
      <c r="N35" s="8" t="s">
        <v>38</v>
      </c>
      <c r="O35" s="8" t="s">
        <v>38</v>
      </c>
      <c r="P35" s="8" t="s">
        <v>38</v>
      </c>
      <c r="Q35" s="8" t="s">
        <v>38</v>
      </c>
      <c r="R35" s="8" t="s">
        <v>38</v>
      </c>
      <c r="S35" s="8" t="s">
        <v>38</v>
      </c>
      <c r="T35" s="8" t="s">
        <v>38</v>
      </c>
      <c r="U35" s="8" t="s">
        <v>38</v>
      </c>
      <c r="V35" s="8" t="s">
        <v>38</v>
      </c>
    </row>
    <row r="36" spans="1:22" ht="15" thickBot="1" x14ac:dyDescent="0.3">
      <c r="A36" s="4" t="s">
        <v>77</v>
      </c>
      <c r="B36" s="8" t="s">
        <v>38</v>
      </c>
      <c r="C36" s="8" t="s">
        <v>38</v>
      </c>
      <c r="D36" s="8" t="s">
        <v>38</v>
      </c>
      <c r="E36" s="8" t="s">
        <v>38</v>
      </c>
      <c r="F36" s="8" t="s">
        <v>38</v>
      </c>
      <c r="G36" s="8" t="s">
        <v>38</v>
      </c>
      <c r="H36" s="8" t="s">
        <v>38</v>
      </c>
      <c r="I36" s="8" t="s">
        <v>38</v>
      </c>
      <c r="J36" s="8" t="s">
        <v>38</v>
      </c>
      <c r="K36" s="8" t="s">
        <v>38</v>
      </c>
      <c r="L36" s="8" t="s">
        <v>38</v>
      </c>
      <c r="M36" s="8" t="s">
        <v>38</v>
      </c>
      <c r="N36" s="8" t="s">
        <v>38</v>
      </c>
      <c r="O36" s="8" t="s">
        <v>38</v>
      </c>
      <c r="P36" s="8" t="s">
        <v>38</v>
      </c>
      <c r="Q36" s="8" t="s">
        <v>38</v>
      </c>
      <c r="R36" s="8" t="s">
        <v>38</v>
      </c>
      <c r="S36" s="8" t="s">
        <v>38</v>
      </c>
      <c r="T36" s="8" t="s">
        <v>38</v>
      </c>
      <c r="U36" s="8" t="s">
        <v>38</v>
      </c>
      <c r="V36" s="8" t="s">
        <v>38</v>
      </c>
    </row>
    <row r="37" spans="1:22" ht="15" thickBot="1" x14ac:dyDescent="0.3">
      <c r="A37" s="62">
        <v>2008</v>
      </c>
      <c r="B37" s="62" t="s">
        <v>41</v>
      </c>
      <c r="C37" s="62" t="s">
        <v>42</v>
      </c>
      <c r="D37" s="62" t="s">
        <v>43</v>
      </c>
      <c r="E37" s="62" t="s">
        <v>44</v>
      </c>
      <c r="F37" s="62" t="s">
        <v>45</v>
      </c>
      <c r="G37" s="62" t="s">
        <v>97</v>
      </c>
      <c r="H37" s="62" t="s">
        <v>47</v>
      </c>
      <c r="I37" s="62" t="s">
        <v>48</v>
      </c>
      <c r="J37" s="62" t="s">
        <v>49</v>
      </c>
      <c r="K37" s="62" t="s">
        <v>50</v>
      </c>
      <c r="L37" s="62" t="s">
        <v>51</v>
      </c>
      <c r="M37" s="62" t="s">
        <v>52</v>
      </c>
      <c r="N37" s="62" t="s">
        <v>53</v>
      </c>
      <c r="O37" s="62" t="s">
        <v>54</v>
      </c>
      <c r="P37" s="62" t="s">
        <v>55</v>
      </c>
      <c r="Q37" s="62" t="s">
        <v>56</v>
      </c>
      <c r="R37" s="62" t="s">
        <v>57</v>
      </c>
      <c r="S37" s="62" t="s">
        <v>58</v>
      </c>
      <c r="T37" s="62" t="s">
        <v>98</v>
      </c>
      <c r="U37" s="62" t="s">
        <v>60</v>
      </c>
      <c r="V37" s="62" t="s">
        <v>61</v>
      </c>
    </row>
    <row r="38" spans="1:22" ht="14.25" x14ac:dyDescent="0.25">
      <c r="A38" s="3" t="s">
        <v>62</v>
      </c>
      <c r="B38" s="6" t="s">
        <v>38</v>
      </c>
      <c r="C38" s="6" t="s">
        <v>38</v>
      </c>
      <c r="D38" s="6" t="s">
        <v>38</v>
      </c>
      <c r="E38" s="6" t="s">
        <v>38</v>
      </c>
      <c r="F38" s="6" t="s">
        <v>38</v>
      </c>
      <c r="G38" s="6" t="s">
        <v>38</v>
      </c>
      <c r="H38" s="6" t="s">
        <v>38</v>
      </c>
      <c r="I38" s="6" t="s">
        <v>38</v>
      </c>
      <c r="J38" s="6" t="s">
        <v>38</v>
      </c>
      <c r="K38" s="6" t="s">
        <v>38</v>
      </c>
      <c r="L38" s="6" t="s">
        <v>38</v>
      </c>
      <c r="M38" s="6" t="s">
        <v>38</v>
      </c>
      <c r="N38" s="6" t="s">
        <v>38</v>
      </c>
      <c r="O38" s="6" t="s">
        <v>38</v>
      </c>
      <c r="P38" s="6" t="s">
        <v>38</v>
      </c>
      <c r="Q38" s="6" t="s">
        <v>38</v>
      </c>
      <c r="R38" s="6" t="s">
        <v>38</v>
      </c>
      <c r="S38" s="6" t="s">
        <v>38</v>
      </c>
      <c r="T38" s="6" t="s">
        <v>38</v>
      </c>
      <c r="U38" s="6" t="s">
        <v>38</v>
      </c>
      <c r="V38" s="6" t="s">
        <v>38</v>
      </c>
    </row>
    <row r="39" spans="1:22" ht="14.25" x14ac:dyDescent="0.25">
      <c r="A39" s="46" t="s">
        <v>39</v>
      </c>
      <c r="B39" s="8" t="s">
        <v>38</v>
      </c>
      <c r="C39" s="8" t="s">
        <v>38</v>
      </c>
      <c r="D39" s="8" t="s">
        <v>38</v>
      </c>
      <c r="E39" s="8" t="s">
        <v>38</v>
      </c>
      <c r="F39" s="8" t="s">
        <v>38</v>
      </c>
      <c r="G39" s="8" t="s">
        <v>38</v>
      </c>
      <c r="H39" s="8" t="s">
        <v>38</v>
      </c>
      <c r="I39" s="8" t="s">
        <v>38</v>
      </c>
      <c r="J39" s="8" t="s">
        <v>38</v>
      </c>
      <c r="K39" s="8" t="s">
        <v>38</v>
      </c>
      <c r="L39" s="8" t="s">
        <v>38</v>
      </c>
      <c r="M39" s="8" t="s">
        <v>38</v>
      </c>
      <c r="N39" s="8" t="s">
        <v>38</v>
      </c>
      <c r="O39" s="8" t="s">
        <v>38</v>
      </c>
      <c r="P39" s="8" t="s">
        <v>38</v>
      </c>
      <c r="Q39" s="8" t="s">
        <v>38</v>
      </c>
      <c r="R39" s="8" t="s">
        <v>38</v>
      </c>
      <c r="S39" s="8" t="s">
        <v>38</v>
      </c>
      <c r="T39" s="8" t="s">
        <v>38</v>
      </c>
      <c r="U39" s="8" t="s">
        <v>38</v>
      </c>
      <c r="V39" s="8" t="s">
        <v>38</v>
      </c>
    </row>
    <row r="40" spans="1:22" ht="15" thickBot="1" x14ac:dyDescent="0.3">
      <c r="A40" s="4" t="s">
        <v>77</v>
      </c>
      <c r="B40" s="8" t="s">
        <v>38</v>
      </c>
      <c r="C40" s="8" t="s">
        <v>38</v>
      </c>
      <c r="D40" s="8" t="s">
        <v>38</v>
      </c>
      <c r="E40" s="8" t="s">
        <v>38</v>
      </c>
      <c r="F40" s="8" t="s">
        <v>38</v>
      </c>
      <c r="G40" s="8" t="s">
        <v>38</v>
      </c>
      <c r="H40" s="8" t="s">
        <v>38</v>
      </c>
      <c r="I40" s="8" t="s">
        <v>38</v>
      </c>
      <c r="J40" s="8" t="s">
        <v>38</v>
      </c>
      <c r="K40" s="8" t="s">
        <v>38</v>
      </c>
      <c r="L40" s="8" t="s">
        <v>38</v>
      </c>
      <c r="M40" s="8" t="s">
        <v>38</v>
      </c>
      <c r="N40" s="8" t="s">
        <v>38</v>
      </c>
      <c r="O40" s="8" t="s">
        <v>38</v>
      </c>
      <c r="P40" s="8" t="s">
        <v>38</v>
      </c>
      <c r="Q40" s="8" t="s">
        <v>38</v>
      </c>
      <c r="R40" s="8" t="s">
        <v>38</v>
      </c>
      <c r="S40" s="8" t="s">
        <v>38</v>
      </c>
      <c r="T40" s="8" t="s">
        <v>38</v>
      </c>
      <c r="U40" s="8" t="s">
        <v>38</v>
      </c>
      <c r="V40" s="8" t="s">
        <v>38</v>
      </c>
    </row>
    <row r="41" spans="1:22" ht="15" thickBot="1" x14ac:dyDescent="0.3">
      <c r="A41" s="61">
        <v>2007</v>
      </c>
      <c r="B41" s="62" t="s">
        <v>41</v>
      </c>
      <c r="C41" s="62" t="s">
        <v>42</v>
      </c>
      <c r="D41" s="62" t="s">
        <v>43</v>
      </c>
      <c r="E41" s="62" t="s">
        <v>44</v>
      </c>
      <c r="F41" s="62" t="s">
        <v>45</v>
      </c>
      <c r="G41" s="62" t="s">
        <v>97</v>
      </c>
      <c r="H41" s="62" t="s">
        <v>47</v>
      </c>
      <c r="I41" s="62" t="s">
        <v>48</v>
      </c>
      <c r="J41" s="62" t="s">
        <v>49</v>
      </c>
      <c r="K41" s="62" t="s">
        <v>50</v>
      </c>
      <c r="L41" s="62" t="s">
        <v>51</v>
      </c>
      <c r="M41" s="62" t="s">
        <v>52</v>
      </c>
      <c r="N41" s="62" t="s">
        <v>53</v>
      </c>
      <c r="O41" s="62" t="s">
        <v>54</v>
      </c>
      <c r="P41" s="62" t="s">
        <v>55</v>
      </c>
      <c r="Q41" s="62" t="s">
        <v>56</v>
      </c>
      <c r="R41" s="62" t="s">
        <v>57</v>
      </c>
      <c r="S41" s="62" t="s">
        <v>58</v>
      </c>
      <c r="T41" s="62" t="s">
        <v>98</v>
      </c>
      <c r="U41" s="62" t="s">
        <v>60</v>
      </c>
      <c r="V41" s="62" t="s">
        <v>61</v>
      </c>
    </row>
    <row r="42" spans="1:22" ht="14.25" x14ac:dyDescent="0.25">
      <c r="A42" s="3" t="s">
        <v>62</v>
      </c>
      <c r="B42" s="6" t="s">
        <v>38</v>
      </c>
      <c r="C42" s="6" t="s">
        <v>38</v>
      </c>
      <c r="D42" s="6" t="s">
        <v>38</v>
      </c>
      <c r="E42" s="6" t="s">
        <v>38</v>
      </c>
      <c r="F42" s="6" t="s">
        <v>38</v>
      </c>
      <c r="G42" s="6" t="s">
        <v>38</v>
      </c>
      <c r="H42" s="6" t="s">
        <v>38</v>
      </c>
      <c r="I42" s="6" t="s">
        <v>38</v>
      </c>
      <c r="J42" s="6" t="s">
        <v>38</v>
      </c>
      <c r="K42" s="6" t="s">
        <v>38</v>
      </c>
      <c r="L42" s="6" t="s">
        <v>38</v>
      </c>
      <c r="M42" s="6" t="s">
        <v>38</v>
      </c>
      <c r="N42" s="6" t="s">
        <v>38</v>
      </c>
      <c r="O42" s="6" t="s">
        <v>38</v>
      </c>
      <c r="P42" s="6" t="s">
        <v>38</v>
      </c>
      <c r="Q42" s="6" t="s">
        <v>38</v>
      </c>
      <c r="R42" s="6" t="s">
        <v>38</v>
      </c>
      <c r="S42" s="6" t="s">
        <v>38</v>
      </c>
      <c r="T42" s="6" t="s">
        <v>38</v>
      </c>
      <c r="U42" s="6" t="s">
        <v>38</v>
      </c>
      <c r="V42" s="6" t="s">
        <v>38</v>
      </c>
    </row>
    <row r="43" spans="1:22" ht="14.25" x14ac:dyDescent="0.25">
      <c r="A43" s="46" t="s">
        <v>39</v>
      </c>
      <c r="B43" s="8" t="s">
        <v>38</v>
      </c>
      <c r="C43" s="8" t="s">
        <v>38</v>
      </c>
      <c r="D43" s="8" t="s">
        <v>38</v>
      </c>
      <c r="E43" s="8" t="s">
        <v>38</v>
      </c>
      <c r="F43" s="8" t="s">
        <v>38</v>
      </c>
      <c r="G43" s="8" t="s">
        <v>38</v>
      </c>
      <c r="H43" s="8" t="s">
        <v>38</v>
      </c>
      <c r="I43" s="8" t="s">
        <v>38</v>
      </c>
      <c r="J43" s="8" t="s">
        <v>38</v>
      </c>
      <c r="K43" s="8" t="s">
        <v>38</v>
      </c>
      <c r="L43" s="8" t="s">
        <v>38</v>
      </c>
      <c r="M43" s="8" t="s">
        <v>38</v>
      </c>
      <c r="N43" s="8" t="s">
        <v>38</v>
      </c>
      <c r="O43" s="8" t="s">
        <v>38</v>
      </c>
      <c r="P43" s="8" t="s">
        <v>38</v>
      </c>
      <c r="Q43" s="8" t="s">
        <v>38</v>
      </c>
      <c r="R43" s="8" t="s">
        <v>38</v>
      </c>
      <c r="S43" s="8" t="s">
        <v>38</v>
      </c>
      <c r="T43" s="8" t="s">
        <v>38</v>
      </c>
      <c r="U43" s="8" t="s">
        <v>38</v>
      </c>
      <c r="V43" s="8" t="s">
        <v>38</v>
      </c>
    </row>
    <row r="44" spans="1:22" ht="15" thickBot="1" x14ac:dyDescent="0.3">
      <c r="A44" s="4" t="s">
        <v>77</v>
      </c>
      <c r="B44" s="8" t="s">
        <v>38</v>
      </c>
      <c r="C44" s="8" t="s">
        <v>38</v>
      </c>
      <c r="D44" s="8" t="s">
        <v>38</v>
      </c>
      <c r="E44" s="8" t="s">
        <v>38</v>
      </c>
      <c r="F44" s="8" t="s">
        <v>38</v>
      </c>
      <c r="G44" s="8" t="s">
        <v>38</v>
      </c>
      <c r="H44" s="8" t="s">
        <v>38</v>
      </c>
      <c r="I44" s="8" t="s">
        <v>38</v>
      </c>
      <c r="J44" s="8" t="s">
        <v>38</v>
      </c>
      <c r="K44" s="8" t="s">
        <v>38</v>
      </c>
      <c r="L44" s="8" t="s">
        <v>38</v>
      </c>
      <c r="M44" s="8" t="s">
        <v>38</v>
      </c>
      <c r="N44" s="8" t="s">
        <v>38</v>
      </c>
      <c r="O44" s="8" t="s">
        <v>38</v>
      </c>
      <c r="P44" s="8" t="s">
        <v>38</v>
      </c>
      <c r="Q44" s="8" t="s">
        <v>38</v>
      </c>
      <c r="R44" s="8" t="s">
        <v>38</v>
      </c>
      <c r="S44" s="8" t="s">
        <v>38</v>
      </c>
      <c r="T44" s="8" t="s">
        <v>38</v>
      </c>
      <c r="U44" s="8" t="s">
        <v>38</v>
      </c>
      <c r="V44" s="8" t="s">
        <v>38</v>
      </c>
    </row>
    <row r="45" spans="1:22" ht="15" thickBot="1" x14ac:dyDescent="0.3">
      <c r="A45" s="61">
        <v>2006</v>
      </c>
      <c r="B45" s="62" t="s">
        <v>41</v>
      </c>
      <c r="C45" s="62" t="s">
        <v>42</v>
      </c>
      <c r="D45" s="62" t="s">
        <v>43</v>
      </c>
      <c r="E45" s="62" t="s">
        <v>44</v>
      </c>
      <c r="F45" s="62" t="s">
        <v>45</v>
      </c>
      <c r="G45" s="62" t="s">
        <v>97</v>
      </c>
      <c r="H45" s="62" t="s">
        <v>47</v>
      </c>
      <c r="I45" s="62" t="s">
        <v>48</v>
      </c>
      <c r="J45" s="62" t="s">
        <v>49</v>
      </c>
      <c r="K45" s="62" t="s">
        <v>50</v>
      </c>
      <c r="L45" s="62" t="s">
        <v>51</v>
      </c>
      <c r="M45" s="62" t="s">
        <v>52</v>
      </c>
      <c r="N45" s="62" t="s">
        <v>53</v>
      </c>
      <c r="O45" s="62" t="s">
        <v>54</v>
      </c>
      <c r="P45" s="62" t="s">
        <v>55</v>
      </c>
      <c r="Q45" s="62" t="s">
        <v>56</v>
      </c>
      <c r="R45" s="62" t="s">
        <v>57</v>
      </c>
      <c r="S45" s="62" t="s">
        <v>58</v>
      </c>
      <c r="T45" s="62" t="s">
        <v>98</v>
      </c>
      <c r="U45" s="62" t="s">
        <v>60</v>
      </c>
      <c r="V45" s="62" t="s">
        <v>61</v>
      </c>
    </row>
    <row r="46" spans="1:22" ht="14.25" x14ac:dyDescent="0.25">
      <c r="A46" s="3" t="s">
        <v>62</v>
      </c>
      <c r="B46" s="6" t="s">
        <v>38</v>
      </c>
      <c r="C46" s="6" t="s">
        <v>38</v>
      </c>
      <c r="D46" s="6" t="s">
        <v>38</v>
      </c>
      <c r="E46" s="6" t="s">
        <v>38</v>
      </c>
      <c r="F46" s="6" t="s">
        <v>38</v>
      </c>
      <c r="G46" s="6" t="s">
        <v>38</v>
      </c>
      <c r="H46" s="6" t="s">
        <v>38</v>
      </c>
      <c r="I46" s="6" t="s">
        <v>38</v>
      </c>
      <c r="J46" s="6" t="s">
        <v>38</v>
      </c>
      <c r="K46" s="6" t="s">
        <v>38</v>
      </c>
      <c r="L46" s="6" t="s">
        <v>38</v>
      </c>
      <c r="M46" s="6" t="s">
        <v>38</v>
      </c>
      <c r="N46" s="6" t="s">
        <v>38</v>
      </c>
      <c r="O46" s="6" t="s">
        <v>38</v>
      </c>
      <c r="P46" s="6" t="s">
        <v>38</v>
      </c>
      <c r="Q46" s="6" t="s">
        <v>38</v>
      </c>
      <c r="R46" s="6" t="s">
        <v>38</v>
      </c>
      <c r="S46" s="6" t="s">
        <v>38</v>
      </c>
      <c r="T46" s="6" t="s">
        <v>38</v>
      </c>
      <c r="U46" s="6" t="s">
        <v>38</v>
      </c>
      <c r="V46" s="6" t="s">
        <v>38</v>
      </c>
    </row>
    <row r="47" spans="1:22" ht="14.25" x14ac:dyDescent="0.25">
      <c r="A47" s="46" t="s">
        <v>39</v>
      </c>
      <c r="B47" s="8" t="s">
        <v>38</v>
      </c>
      <c r="C47" s="8" t="s">
        <v>38</v>
      </c>
      <c r="D47" s="8" t="s">
        <v>38</v>
      </c>
      <c r="E47" s="8" t="s">
        <v>38</v>
      </c>
      <c r="F47" s="8" t="s">
        <v>38</v>
      </c>
      <c r="G47" s="8" t="s">
        <v>38</v>
      </c>
      <c r="H47" s="8" t="s">
        <v>38</v>
      </c>
      <c r="I47" s="8" t="s">
        <v>38</v>
      </c>
      <c r="J47" s="8" t="s">
        <v>38</v>
      </c>
      <c r="K47" s="8" t="s">
        <v>38</v>
      </c>
      <c r="L47" s="8" t="s">
        <v>38</v>
      </c>
      <c r="M47" s="8" t="s">
        <v>38</v>
      </c>
      <c r="N47" s="8" t="s">
        <v>38</v>
      </c>
      <c r="O47" s="8" t="s">
        <v>38</v>
      </c>
      <c r="P47" s="8" t="s">
        <v>38</v>
      </c>
      <c r="Q47" s="8" t="s">
        <v>38</v>
      </c>
      <c r="R47" s="8" t="s">
        <v>38</v>
      </c>
      <c r="S47" s="8" t="s">
        <v>38</v>
      </c>
      <c r="T47" s="8" t="s">
        <v>38</v>
      </c>
      <c r="U47" s="8" t="s">
        <v>38</v>
      </c>
      <c r="V47" s="8" t="s">
        <v>38</v>
      </c>
    </row>
    <row r="48" spans="1:22" ht="15" thickBot="1" x14ac:dyDescent="0.3">
      <c r="A48" s="4" t="s">
        <v>77</v>
      </c>
      <c r="B48" s="8" t="s">
        <v>38</v>
      </c>
      <c r="C48" s="8" t="s">
        <v>38</v>
      </c>
      <c r="D48" s="8" t="s">
        <v>38</v>
      </c>
      <c r="E48" s="8" t="s">
        <v>38</v>
      </c>
      <c r="F48" s="8" t="s">
        <v>38</v>
      </c>
      <c r="G48" s="8" t="s">
        <v>38</v>
      </c>
      <c r="H48" s="8" t="s">
        <v>38</v>
      </c>
      <c r="I48" s="8" t="s">
        <v>38</v>
      </c>
      <c r="J48" s="8" t="s">
        <v>38</v>
      </c>
      <c r="K48" s="8" t="s">
        <v>38</v>
      </c>
      <c r="L48" s="8" t="s">
        <v>38</v>
      </c>
      <c r="M48" s="8" t="s">
        <v>38</v>
      </c>
      <c r="N48" s="8" t="s">
        <v>38</v>
      </c>
      <c r="O48" s="8" t="s">
        <v>38</v>
      </c>
      <c r="P48" s="8" t="s">
        <v>38</v>
      </c>
      <c r="Q48" s="8" t="s">
        <v>38</v>
      </c>
      <c r="R48" s="8" t="s">
        <v>38</v>
      </c>
      <c r="S48" s="8" t="s">
        <v>38</v>
      </c>
      <c r="T48" s="8" t="s">
        <v>38</v>
      </c>
      <c r="U48" s="8" t="s">
        <v>38</v>
      </c>
      <c r="V48" s="8" t="s">
        <v>38</v>
      </c>
    </row>
    <row r="49" spans="1:11" x14ac:dyDescent="0.25">
      <c r="A49" s="1"/>
    </row>
    <row r="50" spans="1:11" x14ac:dyDescent="0.25">
      <c r="A50" s="2" t="s">
        <v>63</v>
      </c>
    </row>
    <row r="51" spans="1:11" ht="14.25" thickBot="1" x14ac:dyDescent="0.3">
      <c r="A51" s="51"/>
      <c r="B51" s="51" t="s">
        <v>64</v>
      </c>
      <c r="C51" s="51"/>
      <c r="D51" s="23"/>
      <c r="F51" s="51"/>
      <c r="G51" s="51"/>
      <c r="H51" s="51"/>
      <c r="I51" s="51" t="s">
        <v>65</v>
      </c>
      <c r="J51" s="51"/>
      <c r="K51" s="51"/>
    </row>
    <row r="52" spans="1:11" ht="12.75" customHeight="1" thickBot="1" x14ac:dyDescent="0.3">
      <c r="A52" s="63">
        <v>2019</v>
      </c>
      <c r="B52" s="64" t="s">
        <v>66</v>
      </c>
      <c r="C52" s="64" t="s">
        <v>67</v>
      </c>
      <c r="F52" s="63">
        <v>2019</v>
      </c>
      <c r="G52" s="65" t="s">
        <v>68</v>
      </c>
      <c r="H52" s="65" t="s">
        <v>69</v>
      </c>
      <c r="I52" s="65" t="s">
        <v>70</v>
      </c>
      <c r="J52" s="65" t="s">
        <v>71</v>
      </c>
      <c r="K52" s="65" t="s">
        <v>72</v>
      </c>
    </row>
    <row r="53" spans="1:11" ht="12.75" customHeight="1" x14ac:dyDescent="0.25">
      <c r="A53" s="3" t="s">
        <v>62</v>
      </c>
      <c r="B53" s="6">
        <v>2.8023226457965161E-2</v>
      </c>
      <c r="C53" s="6">
        <v>1.6894087069525665E-2</v>
      </c>
      <c r="F53" s="3" t="s">
        <v>62</v>
      </c>
      <c r="G53" s="6">
        <v>1.8749999999999999E-2</v>
      </c>
      <c r="H53" s="6">
        <v>2.1739130434782608E-2</v>
      </c>
      <c r="I53" s="6">
        <v>2.3E-2</v>
      </c>
      <c r="J53" s="6">
        <v>2.6173979984603538E-2</v>
      </c>
      <c r="K53" s="6">
        <v>1.7999999999999999E-2</v>
      </c>
    </row>
    <row r="54" spans="1:11" ht="12.75" customHeight="1" x14ac:dyDescent="0.25">
      <c r="A54" s="46" t="s">
        <v>39</v>
      </c>
      <c r="B54" s="6">
        <v>0.96869477404695781</v>
      </c>
      <c r="C54" s="6">
        <v>0.97942386831275707</v>
      </c>
      <c r="F54" s="46" t="s">
        <v>39</v>
      </c>
      <c r="G54" s="6">
        <v>0.9765625</v>
      </c>
      <c r="H54" s="6">
        <v>0.97527706734867858</v>
      </c>
      <c r="I54" s="6">
        <v>0.97399999999999998</v>
      </c>
      <c r="J54" s="6">
        <v>0.96920708237105468</v>
      </c>
      <c r="K54" s="6">
        <v>0.97899999999999998</v>
      </c>
    </row>
    <row r="55" spans="1:11" ht="12.75" customHeight="1" thickBot="1" x14ac:dyDescent="0.3">
      <c r="A55" s="4" t="s">
        <v>77</v>
      </c>
      <c r="B55" s="7">
        <f>100%-SUM(B53:B54)</f>
        <v>3.2819994950770148E-3</v>
      </c>
      <c r="C55" s="7">
        <f>100%-SUM(C53:C54)</f>
        <v>3.6820446177172617E-3</v>
      </c>
      <c r="F55" s="4" t="s">
        <v>77</v>
      </c>
      <c r="G55" s="6">
        <f>100%-SUM(G53:G54)</f>
        <v>4.6874999999999556E-3</v>
      </c>
      <c r="H55" s="6">
        <f>100%-SUM(H53:H54)</f>
        <v>2.9838022165388223E-3</v>
      </c>
      <c r="I55" s="6">
        <f t="shared" ref="I55:K55" si="5">100%-SUM(I53:I54)</f>
        <v>3.0000000000000027E-3</v>
      </c>
      <c r="J55" s="6">
        <f t="shared" si="5"/>
        <v>4.6189376443417363E-3</v>
      </c>
      <c r="K55" s="6">
        <f t="shared" si="5"/>
        <v>3.0000000000000027E-3</v>
      </c>
    </row>
    <row r="56" spans="1:11" ht="12.75" customHeight="1" thickBot="1" x14ac:dyDescent="0.3">
      <c r="A56" s="63">
        <v>2017</v>
      </c>
      <c r="B56" s="64" t="s">
        <v>66</v>
      </c>
      <c r="C56" s="64" t="s">
        <v>67</v>
      </c>
      <c r="F56" s="63">
        <v>2017</v>
      </c>
      <c r="G56" s="65" t="s">
        <v>68</v>
      </c>
      <c r="H56" s="65" t="s">
        <v>69</v>
      </c>
      <c r="I56" s="65" t="s">
        <v>70</v>
      </c>
      <c r="J56" s="65" t="s">
        <v>71</v>
      </c>
      <c r="K56" s="65" t="s">
        <v>72</v>
      </c>
    </row>
    <row r="57" spans="1:11" ht="12.75" customHeight="1" x14ac:dyDescent="0.25">
      <c r="A57" s="3" t="s">
        <v>62</v>
      </c>
      <c r="B57" s="6">
        <v>1.9E-2</v>
      </c>
      <c r="C57" s="6">
        <v>1.0999999999999999E-2</v>
      </c>
      <c r="F57" s="3" t="s">
        <v>62</v>
      </c>
      <c r="G57" s="6">
        <v>4.6403712296983757E-3</v>
      </c>
      <c r="H57" s="6">
        <v>1.5513126491646777E-2</v>
      </c>
      <c r="I57" s="6">
        <v>1.1627906976744186E-2</v>
      </c>
      <c r="J57" s="6">
        <v>2.2522522522522525E-2</v>
      </c>
      <c r="K57" s="6">
        <v>1.6795865633074936E-2</v>
      </c>
    </row>
    <row r="58" spans="1:11" ht="12.75" customHeight="1" x14ac:dyDescent="0.25">
      <c r="A58" s="46" t="s">
        <v>39</v>
      </c>
      <c r="B58" s="6">
        <v>0.97799999999999998</v>
      </c>
      <c r="C58" s="6">
        <v>0.98599999999999999</v>
      </c>
      <c r="F58" s="46" t="s">
        <v>39</v>
      </c>
      <c r="G58" s="6">
        <v>0.99071925754060319</v>
      </c>
      <c r="H58" s="6">
        <v>0.9821002386634845</v>
      </c>
      <c r="I58" s="6">
        <v>0.98643410852713176</v>
      </c>
      <c r="J58" s="6">
        <v>0.97747747747747749</v>
      </c>
      <c r="K58" s="6">
        <v>0.97932816537467704</v>
      </c>
    </row>
    <row r="59" spans="1:11" ht="12.75" customHeight="1" thickBot="1" x14ac:dyDescent="0.3">
      <c r="A59" s="4" t="s">
        <v>77</v>
      </c>
      <c r="B59" s="6"/>
      <c r="C59" s="6"/>
      <c r="F59" s="4" t="s">
        <v>77</v>
      </c>
      <c r="G59" s="6"/>
      <c r="H59" s="6"/>
      <c r="I59" s="6"/>
      <c r="J59" s="6"/>
      <c r="K59" s="6"/>
    </row>
    <row r="60" spans="1:11" ht="12.75" customHeight="1" thickBot="1" x14ac:dyDescent="0.3">
      <c r="A60" s="63">
        <v>2016</v>
      </c>
      <c r="B60" s="64" t="s">
        <v>66</v>
      </c>
      <c r="C60" s="64" t="s">
        <v>67</v>
      </c>
      <c r="F60" s="63">
        <v>2016</v>
      </c>
      <c r="G60" s="65" t="s">
        <v>79</v>
      </c>
      <c r="H60" s="65" t="s">
        <v>69</v>
      </c>
      <c r="I60" s="65" t="s">
        <v>70</v>
      </c>
      <c r="J60" s="65" t="s">
        <v>71</v>
      </c>
      <c r="K60" s="65" t="s">
        <v>72</v>
      </c>
    </row>
    <row r="61" spans="1:11" ht="12.75" customHeight="1" x14ac:dyDescent="0.25">
      <c r="A61" s="3" t="s">
        <v>62</v>
      </c>
      <c r="B61" s="6">
        <v>2.2003624126326685E-2</v>
      </c>
      <c r="C61" s="6">
        <v>1.6049646907768028E-2</v>
      </c>
      <c r="F61" s="3" t="s">
        <v>62</v>
      </c>
      <c r="G61" s="6">
        <v>1.6140865737344093E-2</v>
      </c>
      <c r="H61" s="6">
        <v>2.1601016518424398E-2</v>
      </c>
      <c r="I61" s="6">
        <v>2.5689223057644109E-2</v>
      </c>
      <c r="J61" s="6">
        <v>2.4085637823371989E-2</v>
      </c>
      <c r="K61" s="6">
        <v>9.0648854961832056E-3</v>
      </c>
    </row>
    <row r="62" spans="1:11" ht="12.75" customHeight="1" x14ac:dyDescent="0.25">
      <c r="A62" s="46" t="s">
        <v>39</v>
      </c>
      <c r="B62" s="6">
        <v>0.97540771421175254</v>
      </c>
      <c r="C62" s="6">
        <v>0.98116841429488555</v>
      </c>
      <c r="F62" s="46" t="s">
        <v>39</v>
      </c>
      <c r="G62" s="6">
        <v>0.98092443140132057</v>
      </c>
      <c r="H62" s="6">
        <v>0.97670478610758149</v>
      </c>
      <c r="I62" s="6">
        <v>0.97305764411027562</v>
      </c>
      <c r="J62" s="6">
        <v>0.96877787689562889</v>
      </c>
      <c r="K62" s="6">
        <v>0.98854961832061083</v>
      </c>
    </row>
    <row r="63" spans="1:11" ht="12.75" customHeight="1" thickBot="1" x14ac:dyDescent="0.3">
      <c r="A63" s="4" t="s">
        <v>77</v>
      </c>
      <c r="B63" s="7">
        <f>100%-SUM(B61:B62)</f>
        <v>2.5886616619207325E-3</v>
      </c>
      <c r="C63" s="7">
        <f>100%-SUM(C61:C62)</f>
        <v>2.7819387973464504E-3</v>
      </c>
      <c r="F63" s="4" t="s">
        <v>77</v>
      </c>
      <c r="G63" s="6">
        <f>100%-SUM(G61:G62)</f>
        <v>2.9347028613353476E-3</v>
      </c>
      <c r="H63" s="6">
        <f>100%-SUM(H61:H62)</f>
        <v>1.6941973739941218E-3</v>
      </c>
      <c r="I63" s="6">
        <f t="shared" ref="I63:K63" si="6">100%-SUM(I61:I62)</f>
        <v>1.2531328320802837E-3</v>
      </c>
      <c r="J63" s="6">
        <f t="shared" si="6"/>
        <v>7.1364852809990831E-3</v>
      </c>
      <c r="K63" s="6">
        <f t="shared" si="6"/>
        <v>2.3854961832059374E-3</v>
      </c>
    </row>
    <row r="64" spans="1:11" ht="12.75" customHeight="1" thickBot="1" x14ac:dyDescent="0.3">
      <c r="A64" s="63" t="s">
        <v>85</v>
      </c>
      <c r="B64" s="64" t="s">
        <v>66</v>
      </c>
      <c r="C64" s="64" t="s">
        <v>67</v>
      </c>
      <c r="F64" s="63">
        <v>2014</v>
      </c>
      <c r="G64" s="65" t="s">
        <v>79</v>
      </c>
      <c r="H64" s="65" t="s">
        <v>69</v>
      </c>
      <c r="I64" s="65" t="s">
        <v>70</v>
      </c>
      <c r="J64" s="65" t="s">
        <v>71</v>
      </c>
      <c r="K64" s="65" t="s">
        <v>72</v>
      </c>
    </row>
    <row r="65" spans="1:11" ht="12.75" customHeight="1" x14ac:dyDescent="0.25">
      <c r="A65" s="3" t="s">
        <v>62</v>
      </c>
      <c r="B65" s="6">
        <v>8.3760683760683741E-2</v>
      </c>
      <c r="C65" s="6">
        <v>7.0370370370370375E-2</v>
      </c>
      <c r="F65" s="3" t="s">
        <v>62</v>
      </c>
      <c r="G65" s="6">
        <v>8.4257206208425722E-2</v>
      </c>
      <c r="H65" s="6">
        <v>7.9575596816976124E-2</v>
      </c>
      <c r="I65" s="6">
        <v>7.2727272727272724E-2</v>
      </c>
      <c r="J65" s="6">
        <v>8.0495356037151702E-2</v>
      </c>
      <c r="K65" s="6">
        <v>6.7028985507246383E-2</v>
      </c>
    </row>
    <row r="66" spans="1:11" ht="12.75" customHeight="1" x14ac:dyDescent="0.25">
      <c r="A66" s="46" t="s">
        <v>39</v>
      </c>
      <c r="B66" s="6">
        <v>0.90598290598290598</v>
      </c>
      <c r="C66" s="6">
        <v>0.91555555555555557</v>
      </c>
      <c r="F66" s="46" t="s">
        <v>39</v>
      </c>
      <c r="G66" s="6">
        <v>0.91130820399113077</v>
      </c>
      <c r="H66" s="6">
        <v>0.90716180371352773</v>
      </c>
      <c r="I66" s="6">
        <v>0.91590909090909089</v>
      </c>
      <c r="J66" s="6">
        <v>0.89783281733746134</v>
      </c>
      <c r="K66" s="6">
        <v>0.92028985507246375</v>
      </c>
    </row>
    <row r="67" spans="1:11" ht="12.75" customHeight="1" thickBot="1" x14ac:dyDescent="0.3">
      <c r="A67" s="4" t="s">
        <v>77</v>
      </c>
      <c r="B67" s="7">
        <f>100%-SUM(B65:B66)</f>
        <v>1.025641025641022E-2</v>
      </c>
      <c r="C67" s="7">
        <f>100%-SUM(C65:C66)</f>
        <v>1.4074074074074017E-2</v>
      </c>
      <c r="F67" s="4" t="s">
        <v>77</v>
      </c>
      <c r="G67" s="6">
        <f>100%-SUM(G65:G66)</f>
        <v>4.4345898004435336E-3</v>
      </c>
      <c r="H67" s="6">
        <f>100%-SUM(H65:H66)</f>
        <v>1.326259946949615E-2</v>
      </c>
      <c r="I67" s="6">
        <f t="shared" ref="I67:K67" si="7">100%-SUM(I65:I66)</f>
        <v>1.1363636363636354E-2</v>
      </c>
      <c r="J67" s="6">
        <f t="shared" si="7"/>
        <v>2.1671826625386914E-2</v>
      </c>
      <c r="K67" s="6">
        <f t="shared" si="7"/>
        <v>1.2681159420289911E-2</v>
      </c>
    </row>
    <row r="68" spans="1:11" ht="12.75" customHeight="1" thickBot="1" x14ac:dyDescent="0.3">
      <c r="A68" s="63">
        <v>2012</v>
      </c>
      <c r="B68" s="64" t="s">
        <v>66</v>
      </c>
      <c r="C68" s="64" t="s">
        <v>67</v>
      </c>
      <c r="F68" s="63">
        <v>2012</v>
      </c>
      <c r="G68" s="65" t="s">
        <v>79</v>
      </c>
      <c r="H68" s="65" t="s">
        <v>69</v>
      </c>
      <c r="I68" s="65" t="s">
        <v>70</v>
      </c>
      <c r="J68" s="65" t="s">
        <v>71</v>
      </c>
      <c r="K68" s="65" t="s">
        <v>72</v>
      </c>
    </row>
    <row r="69" spans="1:11" ht="12.75" customHeight="1" x14ac:dyDescent="0.25">
      <c r="A69" s="3" t="s">
        <v>62</v>
      </c>
      <c r="B69" s="6">
        <v>6.7234042553191486E-2</v>
      </c>
      <c r="C69" s="6">
        <v>6.0966542750929366E-2</v>
      </c>
      <c r="F69" s="3" t="s">
        <v>62</v>
      </c>
      <c r="G69" s="6">
        <v>4.9217002237136459E-2</v>
      </c>
      <c r="H69" s="6">
        <v>8.9709762532981518E-2</v>
      </c>
      <c r="I69" s="6">
        <v>7.6744186046511634E-2</v>
      </c>
      <c r="J69" s="6">
        <v>5.3968253968253971E-2</v>
      </c>
      <c r="K69" s="6">
        <v>3.6842105263157891E-2</v>
      </c>
    </row>
    <row r="70" spans="1:11" ht="12.75" customHeight="1" x14ac:dyDescent="0.25">
      <c r="A70" s="46" t="s">
        <v>39</v>
      </c>
      <c r="B70" s="6">
        <v>0.91574468085106386</v>
      </c>
      <c r="C70" s="6">
        <v>0.90929368029739777</v>
      </c>
      <c r="F70" s="46" t="s">
        <v>39</v>
      </c>
      <c r="G70" s="6">
        <v>0.92841163310961972</v>
      </c>
      <c r="H70" s="6">
        <v>0.8891820580474934</v>
      </c>
      <c r="I70" s="6">
        <v>0.9</v>
      </c>
      <c r="J70" s="6">
        <v>0.91428571428571426</v>
      </c>
      <c r="K70" s="6">
        <v>0.9385964912280701</v>
      </c>
    </row>
    <row r="71" spans="1:11" ht="12.75" customHeight="1" thickBot="1" x14ac:dyDescent="0.3">
      <c r="A71" s="4" t="s">
        <v>77</v>
      </c>
      <c r="B71" s="7">
        <f>100%-SUM(B69:B70)</f>
        <v>1.7021276595744705E-2</v>
      </c>
      <c r="C71" s="7">
        <f>100%-SUM(C69:C70)</f>
        <v>2.9739776951672847E-2</v>
      </c>
      <c r="F71" s="4" t="s">
        <v>77</v>
      </c>
      <c r="G71" s="6">
        <f>100%-SUM(G69:G70)</f>
        <v>2.2371364653243853E-2</v>
      </c>
      <c r="H71" s="6">
        <f>100%-SUM(H69:H70)</f>
        <v>2.1108179419525142E-2</v>
      </c>
      <c r="I71" s="6">
        <f t="shared" ref="I71:K71" si="8">100%-SUM(I69:I70)</f>
        <v>2.3255813953488302E-2</v>
      </c>
      <c r="J71" s="6">
        <f t="shared" si="8"/>
        <v>3.1746031746031744E-2</v>
      </c>
      <c r="K71" s="6">
        <f t="shared" si="8"/>
        <v>2.4561403508772006E-2</v>
      </c>
    </row>
    <row r="72" spans="1:11" ht="12.75" customHeight="1" thickBot="1" x14ac:dyDescent="0.3">
      <c r="A72" s="63">
        <v>2009</v>
      </c>
      <c r="B72" s="64" t="s">
        <v>66</v>
      </c>
      <c r="C72" s="64" t="s">
        <v>67</v>
      </c>
      <c r="F72" s="63">
        <v>2009</v>
      </c>
      <c r="G72" s="65" t="s">
        <v>79</v>
      </c>
      <c r="H72" s="65" t="s">
        <v>69</v>
      </c>
      <c r="I72" s="65" t="s">
        <v>70</v>
      </c>
      <c r="J72" s="65" t="s">
        <v>71</v>
      </c>
      <c r="K72" s="65" t="s">
        <v>72</v>
      </c>
    </row>
    <row r="73" spans="1:11" ht="12.75" customHeight="1" x14ac:dyDescent="0.25">
      <c r="A73" s="3" t="s">
        <v>62</v>
      </c>
      <c r="B73" s="6" t="s">
        <v>38</v>
      </c>
      <c r="C73" s="6" t="s">
        <v>38</v>
      </c>
      <c r="F73" s="3" t="s">
        <v>62</v>
      </c>
      <c r="G73" s="6" t="s">
        <v>38</v>
      </c>
      <c r="H73" s="6" t="s">
        <v>38</v>
      </c>
      <c r="I73" s="6" t="s">
        <v>38</v>
      </c>
      <c r="J73" s="6" t="s">
        <v>38</v>
      </c>
      <c r="K73" s="6" t="s">
        <v>38</v>
      </c>
    </row>
    <row r="74" spans="1:11" ht="12.75" customHeight="1" x14ac:dyDescent="0.25">
      <c r="A74" s="46" t="s">
        <v>39</v>
      </c>
      <c r="B74" s="6" t="s">
        <v>38</v>
      </c>
      <c r="C74" s="6" t="s">
        <v>38</v>
      </c>
      <c r="F74" s="46" t="s">
        <v>39</v>
      </c>
      <c r="G74" s="6" t="s">
        <v>38</v>
      </c>
      <c r="H74" s="6" t="s">
        <v>38</v>
      </c>
      <c r="I74" s="6" t="s">
        <v>38</v>
      </c>
      <c r="J74" s="6" t="s">
        <v>38</v>
      </c>
      <c r="K74" s="6" t="s">
        <v>38</v>
      </c>
    </row>
    <row r="75" spans="1:11" ht="12.75" customHeight="1" thickBot="1" x14ac:dyDescent="0.3">
      <c r="A75" s="4" t="s">
        <v>77</v>
      </c>
      <c r="B75" s="6" t="s">
        <v>38</v>
      </c>
      <c r="C75" s="6" t="s">
        <v>38</v>
      </c>
      <c r="F75" s="4" t="s">
        <v>77</v>
      </c>
      <c r="G75" s="6" t="s">
        <v>38</v>
      </c>
      <c r="H75" s="6" t="s">
        <v>38</v>
      </c>
      <c r="I75" s="6" t="s">
        <v>38</v>
      </c>
      <c r="J75" s="6" t="s">
        <v>38</v>
      </c>
      <c r="K75" s="6" t="s">
        <v>38</v>
      </c>
    </row>
    <row r="76" spans="1:11" ht="12.75" customHeight="1" thickBot="1" x14ac:dyDescent="0.3">
      <c r="A76" s="63">
        <v>2008</v>
      </c>
      <c r="B76" s="64" t="s">
        <v>66</v>
      </c>
      <c r="C76" s="64" t="s">
        <v>67</v>
      </c>
      <c r="F76" s="63">
        <v>2008</v>
      </c>
      <c r="G76" s="65" t="s">
        <v>79</v>
      </c>
      <c r="H76" s="65" t="s">
        <v>69</v>
      </c>
      <c r="I76" s="65" t="s">
        <v>70</v>
      </c>
      <c r="J76" s="65" t="s">
        <v>71</v>
      </c>
      <c r="K76" s="65" t="s">
        <v>72</v>
      </c>
    </row>
    <row r="77" spans="1:11" ht="12.75" customHeight="1" x14ac:dyDescent="0.25">
      <c r="A77" s="3" t="s">
        <v>62</v>
      </c>
      <c r="B77" s="6" t="s">
        <v>38</v>
      </c>
      <c r="C77" s="6" t="s">
        <v>38</v>
      </c>
      <c r="F77" s="3" t="s">
        <v>62</v>
      </c>
      <c r="G77" s="6" t="s">
        <v>38</v>
      </c>
      <c r="H77" s="6" t="s">
        <v>38</v>
      </c>
      <c r="I77" s="6" t="s">
        <v>38</v>
      </c>
      <c r="J77" s="6" t="s">
        <v>38</v>
      </c>
      <c r="K77" s="6" t="s">
        <v>38</v>
      </c>
    </row>
    <row r="78" spans="1:11" ht="12.75" customHeight="1" x14ac:dyDescent="0.25">
      <c r="A78" s="46" t="s">
        <v>39</v>
      </c>
      <c r="B78" s="6" t="s">
        <v>38</v>
      </c>
      <c r="C78" s="6" t="s">
        <v>38</v>
      </c>
      <c r="F78" s="46" t="s">
        <v>39</v>
      </c>
      <c r="G78" s="6" t="s">
        <v>38</v>
      </c>
      <c r="H78" s="6" t="s">
        <v>38</v>
      </c>
      <c r="I78" s="6" t="s">
        <v>38</v>
      </c>
      <c r="J78" s="6" t="s">
        <v>38</v>
      </c>
      <c r="K78" s="6" t="s">
        <v>38</v>
      </c>
    </row>
    <row r="79" spans="1:11" ht="12.75" customHeight="1" thickBot="1" x14ac:dyDescent="0.3">
      <c r="A79" s="4" t="s">
        <v>77</v>
      </c>
      <c r="B79" s="6" t="s">
        <v>38</v>
      </c>
      <c r="C79" s="6" t="s">
        <v>38</v>
      </c>
      <c r="F79" s="4" t="s">
        <v>77</v>
      </c>
      <c r="G79" s="6" t="s">
        <v>38</v>
      </c>
      <c r="H79" s="6" t="s">
        <v>38</v>
      </c>
      <c r="I79" s="6" t="s">
        <v>38</v>
      </c>
      <c r="J79" s="6" t="s">
        <v>38</v>
      </c>
      <c r="K79" s="6" t="s">
        <v>38</v>
      </c>
    </row>
    <row r="80" spans="1:11" ht="12.75" customHeight="1" thickBot="1" x14ac:dyDescent="0.3">
      <c r="A80" s="63">
        <v>2007</v>
      </c>
      <c r="B80" s="64" t="s">
        <v>66</v>
      </c>
      <c r="C80" s="64" t="s">
        <v>67</v>
      </c>
      <c r="F80" s="63">
        <v>2007</v>
      </c>
      <c r="G80" s="65" t="s">
        <v>79</v>
      </c>
      <c r="H80" s="65" t="s">
        <v>69</v>
      </c>
      <c r="I80" s="65" t="s">
        <v>70</v>
      </c>
      <c r="J80" s="65" t="s">
        <v>71</v>
      </c>
      <c r="K80" s="65" t="s">
        <v>72</v>
      </c>
    </row>
    <row r="81" spans="1:11" ht="12.75" customHeight="1" x14ac:dyDescent="0.25">
      <c r="A81" s="3" t="s">
        <v>62</v>
      </c>
      <c r="B81" s="6" t="s">
        <v>38</v>
      </c>
      <c r="C81" s="6" t="s">
        <v>38</v>
      </c>
      <c r="F81" s="3" t="s">
        <v>62</v>
      </c>
      <c r="G81" s="6" t="s">
        <v>38</v>
      </c>
      <c r="H81" s="6" t="s">
        <v>38</v>
      </c>
      <c r="I81" s="6" t="s">
        <v>38</v>
      </c>
      <c r="J81" s="6" t="s">
        <v>38</v>
      </c>
      <c r="K81" s="6" t="s">
        <v>38</v>
      </c>
    </row>
    <row r="82" spans="1:11" ht="12.75" customHeight="1" x14ac:dyDescent="0.25">
      <c r="A82" s="46" t="s">
        <v>39</v>
      </c>
      <c r="B82" s="6" t="s">
        <v>38</v>
      </c>
      <c r="C82" s="6" t="s">
        <v>38</v>
      </c>
      <c r="F82" s="46" t="s">
        <v>39</v>
      </c>
      <c r="G82" s="6" t="s">
        <v>38</v>
      </c>
      <c r="H82" s="6" t="s">
        <v>38</v>
      </c>
      <c r="I82" s="6" t="s">
        <v>38</v>
      </c>
      <c r="J82" s="6" t="s">
        <v>38</v>
      </c>
      <c r="K82" s="6" t="s">
        <v>38</v>
      </c>
    </row>
    <row r="83" spans="1:11" ht="15" thickBot="1" x14ac:dyDescent="0.3">
      <c r="A83" s="4" t="s">
        <v>77</v>
      </c>
      <c r="B83" s="6" t="s">
        <v>38</v>
      </c>
      <c r="C83" s="6" t="s">
        <v>38</v>
      </c>
      <c r="F83" s="4" t="s">
        <v>77</v>
      </c>
      <c r="G83" s="6" t="s">
        <v>38</v>
      </c>
      <c r="H83" s="6" t="s">
        <v>38</v>
      </c>
      <c r="I83" s="6" t="s">
        <v>38</v>
      </c>
      <c r="J83" s="6" t="s">
        <v>38</v>
      </c>
      <c r="K83" s="6" t="s">
        <v>38</v>
      </c>
    </row>
    <row r="84" spans="1:11" ht="15" thickBot="1" x14ac:dyDescent="0.3">
      <c r="A84" s="63">
        <v>2006</v>
      </c>
      <c r="B84" s="64" t="s">
        <v>66</v>
      </c>
      <c r="C84" s="64" t="s">
        <v>67</v>
      </c>
      <c r="F84" s="63">
        <v>2006</v>
      </c>
      <c r="G84" s="65" t="s">
        <v>68</v>
      </c>
      <c r="H84" s="65" t="s">
        <v>69</v>
      </c>
      <c r="I84" s="65" t="s">
        <v>70</v>
      </c>
      <c r="J84" s="65" t="s">
        <v>71</v>
      </c>
      <c r="K84" s="65" t="s">
        <v>72</v>
      </c>
    </row>
    <row r="85" spans="1:11" ht="12.75" customHeight="1" x14ac:dyDescent="0.25">
      <c r="A85" s="3" t="s">
        <v>62</v>
      </c>
      <c r="B85" s="6" t="s">
        <v>38</v>
      </c>
      <c r="C85" s="6" t="s">
        <v>38</v>
      </c>
      <c r="F85" s="3" t="s">
        <v>62</v>
      </c>
      <c r="G85" s="6" t="s">
        <v>38</v>
      </c>
      <c r="H85" s="6" t="s">
        <v>38</v>
      </c>
      <c r="I85" s="6" t="s">
        <v>38</v>
      </c>
      <c r="J85" s="6" t="s">
        <v>38</v>
      </c>
      <c r="K85" s="6" t="s">
        <v>38</v>
      </c>
    </row>
    <row r="86" spans="1:11" ht="12.75" customHeight="1" x14ac:dyDescent="0.25">
      <c r="A86" s="46" t="s">
        <v>39</v>
      </c>
      <c r="B86" s="6" t="s">
        <v>38</v>
      </c>
      <c r="C86" s="6" t="s">
        <v>38</v>
      </c>
      <c r="F86" s="46" t="s">
        <v>39</v>
      </c>
      <c r="G86" s="6" t="s">
        <v>38</v>
      </c>
      <c r="H86" s="6" t="s">
        <v>38</v>
      </c>
      <c r="I86" s="6" t="s">
        <v>38</v>
      </c>
      <c r="J86" s="6" t="s">
        <v>38</v>
      </c>
      <c r="K86" s="6" t="s">
        <v>38</v>
      </c>
    </row>
    <row r="87" spans="1:11" ht="12.75" customHeight="1" thickBot="1" x14ac:dyDescent="0.3">
      <c r="A87" s="4" t="s">
        <v>77</v>
      </c>
      <c r="B87" s="6" t="s">
        <v>38</v>
      </c>
      <c r="C87" s="6" t="s">
        <v>38</v>
      </c>
      <c r="F87" s="4" t="s">
        <v>77</v>
      </c>
      <c r="G87" s="6" t="s">
        <v>38</v>
      </c>
      <c r="H87" s="6" t="s">
        <v>38</v>
      </c>
      <c r="I87" s="6" t="s">
        <v>38</v>
      </c>
      <c r="J87" s="6" t="s">
        <v>38</v>
      </c>
      <c r="K87" s="6" t="s">
        <v>38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DA962-FD15-438A-8518-8C7BCE64CA7C}">
  <dimension ref="A1:W87"/>
  <sheetViews>
    <sheetView zoomScaleNormal="10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0.85546875" defaultRowHeight="13.5" x14ac:dyDescent="0.25"/>
  <cols>
    <col min="1" max="1" width="36.140625" style="22" customWidth="1"/>
    <col min="2" max="23" width="17.85546875" style="1" customWidth="1"/>
    <col min="24" max="16384" width="10.85546875" style="1"/>
  </cols>
  <sheetData>
    <row r="1" spans="1:23" s="12" customFormat="1" ht="30" customHeight="1" x14ac:dyDescent="0.2">
      <c r="A1" s="19" t="s">
        <v>88</v>
      </c>
      <c r="B1" s="10"/>
      <c r="C1" s="10"/>
      <c r="D1" s="10"/>
      <c r="E1" s="10"/>
      <c r="F1" s="10"/>
      <c r="G1" s="10"/>
      <c r="H1" s="11"/>
      <c r="I1" s="11"/>
      <c r="J1" s="11"/>
    </row>
    <row r="3" spans="1:23" ht="14.25" thickBot="1" x14ac:dyDescent="0.3">
      <c r="A3" s="20" t="s">
        <v>36</v>
      </c>
    </row>
    <row r="4" spans="1:23" ht="15" customHeight="1" thickBot="1" x14ac:dyDescent="0.3">
      <c r="A4" s="58" t="s">
        <v>35</v>
      </c>
      <c r="B4" s="59">
        <v>2019</v>
      </c>
      <c r="C4" s="59">
        <v>2017</v>
      </c>
      <c r="D4" s="59">
        <v>2016</v>
      </c>
      <c r="E4" s="59">
        <v>2014</v>
      </c>
      <c r="F4" s="59">
        <v>2012</v>
      </c>
      <c r="G4" s="59">
        <v>2009</v>
      </c>
      <c r="H4" s="59">
        <v>2008</v>
      </c>
      <c r="I4" s="59">
        <v>2007</v>
      </c>
      <c r="J4" s="60">
        <v>2006</v>
      </c>
    </row>
    <row r="5" spans="1:23" ht="15" customHeight="1" x14ac:dyDescent="0.25">
      <c r="A5" s="3" t="s">
        <v>37</v>
      </c>
      <c r="B5" s="5">
        <v>0.33723610010453298</v>
      </c>
      <c r="C5" s="5">
        <v>0.30034633296756302</v>
      </c>
      <c r="D5" s="5">
        <v>0.245185329494329</v>
      </c>
      <c r="E5" s="5" t="s">
        <v>38</v>
      </c>
      <c r="F5" s="5" t="s">
        <v>38</v>
      </c>
      <c r="G5" s="5" t="s">
        <v>38</v>
      </c>
      <c r="H5" s="5" t="s">
        <v>38</v>
      </c>
      <c r="I5" s="5" t="s">
        <v>38</v>
      </c>
      <c r="J5" s="5" t="s">
        <v>38</v>
      </c>
    </row>
    <row r="6" spans="1:23" ht="15" customHeight="1" x14ac:dyDescent="0.25">
      <c r="A6" s="46" t="s">
        <v>39</v>
      </c>
      <c r="B6" s="47">
        <v>0.66047007560118898</v>
      </c>
      <c r="C6" s="47">
        <v>0.69929979999441905</v>
      </c>
      <c r="D6" s="47">
        <v>0.75324965351322104</v>
      </c>
      <c r="E6" s="47" t="s">
        <v>38</v>
      </c>
      <c r="F6" s="47" t="s">
        <v>38</v>
      </c>
      <c r="G6" s="47" t="s">
        <v>38</v>
      </c>
      <c r="H6" s="47" t="s">
        <v>38</v>
      </c>
      <c r="I6" s="47" t="s">
        <v>38</v>
      </c>
      <c r="J6" s="47" t="s">
        <v>38</v>
      </c>
    </row>
    <row r="7" spans="1:23" ht="15" thickBot="1" x14ac:dyDescent="0.3">
      <c r="A7" s="4" t="s">
        <v>77</v>
      </c>
      <c r="B7" s="7">
        <f>100%-SUM(B5:B6)</f>
        <v>2.2938242942780462E-3</v>
      </c>
      <c r="C7" s="7">
        <f>100%-SUM(C5:C6)</f>
        <v>3.5386703801787434E-4</v>
      </c>
      <c r="D7" s="7">
        <f>100%-SUM(D5:D6)</f>
        <v>1.5650169924499302E-3</v>
      </c>
      <c r="E7" s="7" t="s">
        <v>38</v>
      </c>
      <c r="F7" s="7" t="s">
        <v>38</v>
      </c>
      <c r="G7" s="7" t="s">
        <v>38</v>
      </c>
      <c r="H7" s="7" t="s">
        <v>38</v>
      </c>
      <c r="I7" s="7" t="s">
        <v>38</v>
      </c>
      <c r="J7" s="7" t="s">
        <v>38</v>
      </c>
    </row>
    <row r="9" spans="1:23" s="12" customFormat="1" ht="30" customHeight="1" x14ac:dyDescent="0.2">
      <c r="A9" s="19" t="s">
        <v>96</v>
      </c>
      <c r="B9" s="10"/>
      <c r="C9" s="10"/>
      <c r="D9" s="10"/>
      <c r="E9" s="10"/>
      <c r="F9" s="10"/>
      <c r="G9" s="10"/>
      <c r="H9" s="11"/>
      <c r="I9" s="11"/>
      <c r="J9" s="11"/>
    </row>
    <row r="11" spans="1:23" x14ac:dyDescent="0.25">
      <c r="A11" s="21" t="s">
        <v>40</v>
      </c>
    </row>
    <row r="12" spans="1:23" ht="14.25" thickBot="1" x14ac:dyDescent="0.3"/>
    <row r="13" spans="1:23" s="18" customFormat="1" ht="15" thickBot="1" x14ac:dyDescent="0.3">
      <c r="A13" s="61">
        <v>2019</v>
      </c>
      <c r="B13" s="62" t="s">
        <v>41</v>
      </c>
      <c r="C13" s="62" t="s">
        <v>42</v>
      </c>
      <c r="D13" s="62" t="s">
        <v>43</v>
      </c>
      <c r="E13" s="62" t="s">
        <v>44</v>
      </c>
      <c r="F13" s="62" t="s">
        <v>45</v>
      </c>
      <c r="G13" s="62" t="s">
        <v>97</v>
      </c>
      <c r="H13" s="62" t="s">
        <v>47</v>
      </c>
      <c r="I13" s="62" t="s">
        <v>48</v>
      </c>
      <c r="J13" s="62" t="s">
        <v>49</v>
      </c>
      <c r="K13" s="62" t="s">
        <v>50</v>
      </c>
      <c r="L13" s="62" t="s">
        <v>51</v>
      </c>
      <c r="M13" s="62" t="s">
        <v>52</v>
      </c>
      <c r="N13" s="62" t="s">
        <v>53</v>
      </c>
      <c r="O13" s="62" t="s">
        <v>54</v>
      </c>
      <c r="P13" s="62" t="s">
        <v>55</v>
      </c>
      <c r="Q13" s="62" t="s">
        <v>56</v>
      </c>
      <c r="R13" s="62" t="s">
        <v>57</v>
      </c>
      <c r="S13" s="62" t="s">
        <v>58</v>
      </c>
      <c r="T13" s="62" t="s">
        <v>98</v>
      </c>
      <c r="U13" s="62" t="s">
        <v>60</v>
      </c>
      <c r="V13" s="62" t="s">
        <v>61</v>
      </c>
      <c r="W13" s="1"/>
    </row>
    <row r="14" spans="1:23" ht="14.25" x14ac:dyDescent="0.25">
      <c r="A14" s="3" t="s">
        <v>62</v>
      </c>
      <c r="B14" s="6">
        <v>0.47799999999999998</v>
      </c>
      <c r="C14" s="6">
        <v>0.46800000000000003</v>
      </c>
      <c r="D14" s="6">
        <v>0.34200000000000003</v>
      </c>
      <c r="E14" s="6">
        <v>0.377</v>
      </c>
      <c r="F14" s="6">
        <v>0.34799999999999998</v>
      </c>
      <c r="G14" s="6">
        <v>0.29499999999999998</v>
      </c>
      <c r="H14" s="6">
        <v>0.378</v>
      </c>
      <c r="I14" s="6">
        <v>0.252</v>
      </c>
      <c r="J14" s="6">
        <v>0.41699999999999998</v>
      </c>
      <c r="K14" s="6">
        <v>0.22800000000000001</v>
      </c>
      <c r="L14" s="6">
        <v>0.443</v>
      </c>
      <c r="M14" s="6">
        <v>0.249</v>
      </c>
      <c r="N14" s="6">
        <v>0.35399999999999998</v>
      </c>
      <c r="O14" s="6">
        <v>0.36899999999999999</v>
      </c>
      <c r="P14" s="6">
        <v>0.32200000000000001</v>
      </c>
      <c r="Q14" s="6">
        <v>0.33900000000000002</v>
      </c>
      <c r="R14" s="6">
        <v>0.222</v>
      </c>
      <c r="S14" s="6">
        <v>0.39300000000000002</v>
      </c>
      <c r="T14" s="6">
        <v>0.35</v>
      </c>
      <c r="U14" s="6">
        <v>0.24</v>
      </c>
      <c r="V14" s="6">
        <v>0.48299999999999998</v>
      </c>
    </row>
    <row r="15" spans="1:23" ht="14.25" x14ac:dyDescent="0.25">
      <c r="A15" s="46" t="s">
        <v>39</v>
      </c>
      <c r="B15" s="8">
        <v>0.52</v>
      </c>
      <c r="C15" s="8">
        <v>0.53300000000000003</v>
      </c>
      <c r="D15" s="8">
        <v>0.65100000000000002</v>
      </c>
      <c r="E15" s="8">
        <v>0.623</v>
      </c>
      <c r="F15" s="8">
        <v>0.65200000000000002</v>
      </c>
      <c r="G15" s="8">
        <v>0.70199999999999996</v>
      </c>
      <c r="H15" s="8">
        <v>0.622</v>
      </c>
      <c r="I15" s="8">
        <v>0.748</v>
      </c>
      <c r="J15" s="8">
        <v>0.58299999999999996</v>
      </c>
      <c r="K15" s="8">
        <v>0.76800000000000002</v>
      </c>
      <c r="L15" s="8">
        <v>0.55700000000000005</v>
      </c>
      <c r="M15" s="8">
        <v>0.751</v>
      </c>
      <c r="N15" s="8">
        <v>0.64600000000000002</v>
      </c>
      <c r="O15" s="8">
        <v>0.63100000000000001</v>
      </c>
      <c r="P15" s="8">
        <v>0.66300000000000003</v>
      </c>
      <c r="Q15" s="8">
        <v>0.66100000000000003</v>
      </c>
      <c r="R15" s="8">
        <v>0.77600000000000002</v>
      </c>
      <c r="S15" s="8">
        <v>0.60699999999999998</v>
      </c>
      <c r="T15" s="8">
        <v>0.64700000000000002</v>
      </c>
      <c r="U15" s="8">
        <v>0.755</v>
      </c>
      <c r="V15" s="8">
        <v>0.51800000000000002</v>
      </c>
    </row>
    <row r="16" spans="1:23" ht="15" thickBot="1" x14ac:dyDescent="0.3">
      <c r="A16" s="4" t="s">
        <v>77</v>
      </c>
      <c r="B16" s="7">
        <f>100%-SUM(B14:B15)</f>
        <v>2.0000000000000018E-3</v>
      </c>
      <c r="C16" s="7">
        <v>0</v>
      </c>
      <c r="D16" s="7">
        <f t="shared" ref="D16:U16" si="0">100%-SUM(D14:D15)</f>
        <v>6.9999999999998952E-3</v>
      </c>
      <c r="E16" s="7">
        <f t="shared" si="0"/>
        <v>0</v>
      </c>
      <c r="F16" s="7">
        <f t="shared" si="0"/>
        <v>0</v>
      </c>
      <c r="G16" s="7">
        <f t="shared" si="0"/>
        <v>3.0000000000001137E-3</v>
      </c>
      <c r="H16" s="7">
        <f t="shared" si="0"/>
        <v>0</v>
      </c>
      <c r="I16" s="7">
        <f t="shared" si="0"/>
        <v>0</v>
      </c>
      <c r="J16" s="7">
        <f t="shared" si="0"/>
        <v>0</v>
      </c>
      <c r="K16" s="7">
        <f t="shared" si="0"/>
        <v>4.0000000000000036E-3</v>
      </c>
      <c r="L16" s="7">
        <f t="shared" si="0"/>
        <v>0</v>
      </c>
      <c r="M16" s="7">
        <f t="shared" si="0"/>
        <v>0</v>
      </c>
      <c r="N16" s="7">
        <f t="shared" si="0"/>
        <v>0</v>
      </c>
      <c r="O16" s="7">
        <f t="shared" si="0"/>
        <v>0</v>
      </c>
      <c r="P16" s="7">
        <f t="shared" si="0"/>
        <v>1.4999999999999902E-2</v>
      </c>
      <c r="Q16" s="7">
        <f t="shared" si="0"/>
        <v>0</v>
      </c>
      <c r="R16" s="7">
        <f t="shared" si="0"/>
        <v>2.0000000000000018E-3</v>
      </c>
      <c r="S16" s="7">
        <f t="shared" si="0"/>
        <v>0</v>
      </c>
      <c r="T16" s="7">
        <f t="shared" si="0"/>
        <v>3.0000000000000027E-3</v>
      </c>
      <c r="U16" s="7">
        <f t="shared" si="0"/>
        <v>5.0000000000000044E-3</v>
      </c>
      <c r="V16" s="7">
        <v>0</v>
      </c>
    </row>
    <row r="17" spans="1:23" ht="15" thickBot="1" x14ac:dyDescent="0.3">
      <c r="A17" s="61">
        <v>2017</v>
      </c>
      <c r="B17" s="62" t="s">
        <v>41</v>
      </c>
      <c r="C17" s="62" t="s">
        <v>42</v>
      </c>
      <c r="D17" s="62" t="s">
        <v>43</v>
      </c>
      <c r="E17" s="62" t="s">
        <v>44</v>
      </c>
      <c r="F17" s="62" t="s">
        <v>45</v>
      </c>
      <c r="G17" s="62" t="s">
        <v>97</v>
      </c>
      <c r="H17" s="62" t="s">
        <v>47</v>
      </c>
      <c r="I17" s="62" t="s">
        <v>48</v>
      </c>
      <c r="J17" s="62" t="s">
        <v>49</v>
      </c>
      <c r="K17" s="62" t="s">
        <v>50</v>
      </c>
      <c r="L17" s="62" t="s">
        <v>51</v>
      </c>
      <c r="M17" s="62" t="s">
        <v>52</v>
      </c>
      <c r="N17" s="62" t="s">
        <v>53</v>
      </c>
      <c r="O17" s="62" t="s">
        <v>54</v>
      </c>
      <c r="P17" s="62" t="s">
        <v>55</v>
      </c>
      <c r="Q17" s="62" t="s">
        <v>56</v>
      </c>
      <c r="R17" s="62" t="s">
        <v>57</v>
      </c>
      <c r="S17" s="62" t="s">
        <v>58</v>
      </c>
      <c r="T17" s="62" t="s">
        <v>98</v>
      </c>
      <c r="U17" s="62" t="s">
        <v>60</v>
      </c>
      <c r="V17" s="62" t="s">
        <v>61</v>
      </c>
    </row>
    <row r="18" spans="1:23" ht="14.25" x14ac:dyDescent="0.25">
      <c r="A18" s="3" t="s">
        <v>62</v>
      </c>
      <c r="B18" s="6">
        <v>0.44755244755244755</v>
      </c>
      <c r="C18" s="6">
        <v>0.27272727272727271</v>
      </c>
      <c r="D18" s="6">
        <v>0.24475524475524477</v>
      </c>
      <c r="E18" s="6">
        <v>0.12587412587412589</v>
      </c>
      <c r="F18" s="6">
        <v>0.32867132867132864</v>
      </c>
      <c r="G18" s="6">
        <v>0.38461538461538469</v>
      </c>
      <c r="H18" s="6">
        <v>0.40559440559440563</v>
      </c>
      <c r="I18" s="6">
        <v>0.46153846153846151</v>
      </c>
      <c r="J18" s="6">
        <v>0.33566433566433568</v>
      </c>
      <c r="K18" s="6">
        <v>0.44055944055944063</v>
      </c>
      <c r="L18" s="6">
        <v>0.23076923076923075</v>
      </c>
      <c r="M18" s="6">
        <v>0.18181818181818182</v>
      </c>
      <c r="N18" s="6">
        <v>0.25874125874125875</v>
      </c>
      <c r="O18" s="6">
        <v>0.39860139860139859</v>
      </c>
      <c r="P18" s="6">
        <v>0.23076923076923075</v>
      </c>
      <c r="Q18" s="6">
        <v>0.38461538461538469</v>
      </c>
      <c r="R18" s="6">
        <v>0.20979020979020979</v>
      </c>
      <c r="S18" s="6">
        <v>0.40559440559440563</v>
      </c>
      <c r="T18" s="6">
        <v>0.20279720279720281</v>
      </c>
      <c r="U18" s="6">
        <v>0.25874125874125875</v>
      </c>
      <c r="V18" s="6">
        <v>0.31468531468531469</v>
      </c>
    </row>
    <row r="19" spans="1:23" ht="14.25" x14ac:dyDescent="0.25">
      <c r="A19" s="46" t="s">
        <v>39</v>
      </c>
      <c r="B19" s="8">
        <v>0.55244755244755239</v>
      </c>
      <c r="C19" s="8">
        <v>0.72727272727272729</v>
      </c>
      <c r="D19" s="8">
        <v>0.75524475524475521</v>
      </c>
      <c r="E19" s="8">
        <v>0.87412587412587417</v>
      </c>
      <c r="F19" s="8">
        <v>0.67132867132867136</v>
      </c>
      <c r="G19" s="8">
        <v>0.60839160839160844</v>
      </c>
      <c r="H19" s="8">
        <v>0.59440559440559437</v>
      </c>
      <c r="I19" s="8">
        <v>0.53846153846153844</v>
      </c>
      <c r="J19" s="8">
        <v>0.66433566433566438</v>
      </c>
      <c r="K19" s="8">
        <v>0.55944055944055948</v>
      </c>
      <c r="L19" s="8">
        <v>0.76923076923076938</v>
      </c>
      <c r="M19" s="8">
        <v>0.81818181818181823</v>
      </c>
      <c r="N19" s="8">
        <v>0.74125874125874125</v>
      </c>
      <c r="O19" s="8">
        <v>0.60139860139860135</v>
      </c>
      <c r="P19" s="8">
        <v>0.76923076923076938</v>
      </c>
      <c r="Q19" s="8">
        <v>0.61538461538461542</v>
      </c>
      <c r="R19" s="8">
        <v>0.79020979020979032</v>
      </c>
      <c r="S19" s="8">
        <v>0.59440559440559437</v>
      </c>
      <c r="T19" s="8">
        <v>0.79720279720279719</v>
      </c>
      <c r="U19" s="8">
        <v>0.74125874125874125</v>
      </c>
      <c r="V19" s="8">
        <v>0.68531468531468531</v>
      </c>
    </row>
    <row r="20" spans="1:23" ht="15" thickBot="1" x14ac:dyDescent="0.3">
      <c r="A20" s="4" t="s">
        <v>77</v>
      </c>
      <c r="B20" s="7">
        <f>100%-SUM(B18:B19)</f>
        <v>0</v>
      </c>
      <c r="C20" s="7">
        <f t="shared" ref="C20:U20" si="1">100%-SUM(C18:C19)</f>
        <v>0</v>
      </c>
      <c r="D20" s="7">
        <f t="shared" si="1"/>
        <v>0</v>
      </c>
      <c r="E20" s="7">
        <f t="shared" si="1"/>
        <v>0</v>
      </c>
      <c r="F20" s="7">
        <f t="shared" si="1"/>
        <v>0</v>
      </c>
      <c r="G20" s="7">
        <f t="shared" si="1"/>
        <v>6.9930069930068672E-3</v>
      </c>
      <c r="H20" s="7">
        <f t="shared" si="1"/>
        <v>0</v>
      </c>
      <c r="I20" s="7">
        <f t="shared" si="1"/>
        <v>0</v>
      </c>
      <c r="J20" s="7">
        <f t="shared" si="1"/>
        <v>0</v>
      </c>
      <c r="K20" s="7">
        <f t="shared" si="1"/>
        <v>0</v>
      </c>
      <c r="L20" s="7">
        <f t="shared" si="1"/>
        <v>0</v>
      </c>
      <c r="M20" s="7">
        <f t="shared" si="1"/>
        <v>0</v>
      </c>
      <c r="N20" s="7">
        <f t="shared" si="1"/>
        <v>0</v>
      </c>
      <c r="O20" s="7">
        <f t="shared" si="1"/>
        <v>0</v>
      </c>
      <c r="P20" s="7">
        <f t="shared" si="1"/>
        <v>0</v>
      </c>
      <c r="Q20" s="7">
        <f t="shared" si="1"/>
        <v>0</v>
      </c>
      <c r="R20" s="7">
        <f t="shared" si="1"/>
        <v>0</v>
      </c>
      <c r="S20" s="7">
        <f t="shared" si="1"/>
        <v>0</v>
      </c>
      <c r="T20" s="7">
        <f t="shared" si="1"/>
        <v>0</v>
      </c>
      <c r="U20" s="7">
        <f t="shared" si="1"/>
        <v>0</v>
      </c>
      <c r="V20" s="7">
        <v>0</v>
      </c>
    </row>
    <row r="21" spans="1:23" ht="15" thickBot="1" x14ac:dyDescent="0.3">
      <c r="A21" s="62">
        <v>2016</v>
      </c>
      <c r="B21" s="62" t="s">
        <v>41</v>
      </c>
      <c r="C21" s="62" t="s">
        <v>42</v>
      </c>
      <c r="D21" s="62" t="s">
        <v>43</v>
      </c>
      <c r="E21" s="62" t="s">
        <v>44</v>
      </c>
      <c r="F21" s="62" t="s">
        <v>45</v>
      </c>
      <c r="G21" s="62" t="s">
        <v>97</v>
      </c>
      <c r="H21" s="62" t="s">
        <v>47</v>
      </c>
      <c r="I21" s="62" t="s">
        <v>48</v>
      </c>
      <c r="J21" s="62" t="s">
        <v>49</v>
      </c>
      <c r="K21" s="62" t="s">
        <v>50</v>
      </c>
      <c r="L21" s="62" t="s">
        <v>51</v>
      </c>
      <c r="M21" s="62" t="s">
        <v>52</v>
      </c>
      <c r="N21" s="62" t="s">
        <v>53</v>
      </c>
      <c r="O21" s="62" t="s">
        <v>54</v>
      </c>
      <c r="P21" s="62" t="s">
        <v>55</v>
      </c>
      <c r="Q21" s="62" t="s">
        <v>56</v>
      </c>
      <c r="R21" s="62" t="s">
        <v>57</v>
      </c>
      <c r="S21" s="62" t="s">
        <v>58</v>
      </c>
      <c r="T21" s="62" t="s">
        <v>98</v>
      </c>
      <c r="U21" s="62" t="s">
        <v>60</v>
      </c>
      <c r="V21" s="62" t="s">
        <v>61</v>
      </c>
      <c r="W21" s="17"/>
    </row>
    <row r="22" spans="1:23" ht="14.25" x14ac:dyDescent="0.25">
      <c r="A22" s="3" t="s">
        <v>62</v>
      </c>
      <c r="B22" s="6">
        <v>0.33583959899749372</v>
      </c>
      <c r="C22" s="6">
        <v>0.34586466165413532</v>
      </c>
      <c r="D22" s="6">
        <v>0.26566416040100249</v>
      </c>
      <c r="E22" s="6">
        <v>0.33834586466165412</v>
      </c>
      <c r="F22" s="6">
        <v>0.18899521531100474</v>
      </c>
      <c r="G22" s="6">
        <v>0.2907268170426065</v>
      </c>
      <c r="H22" s="6">
        <v>0.2982456140350877</v>
      </c>
      <c r="I22" s="6">
        <v>0.23205741626794257</v>
      </c>
      <c r="J22" s="6">
        <v>0.24523809523809523</v>
      </c>
      <c r="K22" s="6">
        <v>0.23923444976076558</v>
      </c>
      <c r="L22" s="6">
        <v>0.19221967963386727</v>
      </c>
      <c r="M22" s="6">
        <v>0.2030075187969925</v>
      </c>
      <c r="N22" s="6">
        <v>0.16267942583732059</v>
      </c>
      <c r="O22" s="6">
        <v>0.25563909774436089</v>
      </c>
      <c r="P22" s="6">
        <v>0.24</v>
      </c>
      <c r="Q22" s="6">
        <v>0.29594272076372313</v>
      </c>
      <c r="R22" s="6">
        <v>0.18952618453865339</v>
      </c>
      <c r="S22" s="6">
        <v>0.26817042606516289</v>
      </c>
      <c r="T22" s="6">
        <v>0.17543859649122806</v>
      </c>
      <c r="U22" s="6">
        <v>0.12531328320802004</v>
      </c>
      <c r="V22" s="6">
        <v>0.20802005012531327</v>
      </c>
    </row>
    <row r="23" spans="1:23" ht="14.25" x14ac:dyDescent="0.25">
      <c r="A23" s="46" t="s">
        <v>39</v>
      </c>
      <c r="B23" s="8">
        <v>0.66416040100250628</v>
      </c>
      <c r="C23" s="8">
        <v>0.65413533834586479</v>
      </c>
      <c r="D23" s="8">
        <v>0.73182957393483705</v>
      </c>
      <c r="E23" s="8">
        <v>0.66165413533834583</v>
      </c>
      <c r="F23" s="8">
        <v>0.81100478468899528</v>
      </c>
      <c r="G23" s="8">
        <v>0.7092731829573935</v>
      </c>
      <c r="H23" s="8">
        <v>0.6992481203007519</v>
      </c>
      <c r="I23" s="8">
        <v>0.76794258373205737</v>
      </c>
      <c r="J23" s="8">
        <v>0.75238095238095237</v>
      </c>
      <c r="K23" s="8">
        <v>0.76076555023923442</v>
      </c>
      <c r="L23" s="8">
        <v>0.80320366132723109</v>
      </c>
      <c r="M23" s="8">
        <v>0.79699248120300747</v>
      </c>
      <c r="N23" s="8">
        <v>0.83492822966507174</v>
      </c>
      <c r="O23" s="8">
        <v>0.73934837092731831</v>
      </c>
      <c r="P23" s="8">
        <v>0.76</v>
      </c>
      <c r="Q23" s="8">
        <v>0.70167064439140814</v>
      </c>
      <c r="R23" s="8">
        <v>0.80299251870324184</v>
      </c>
      <c r="S23" s="8">
        <v>0.73182957393483705</v>
      </c>
      <c r="T23" s="8">
        <v>0.82205513784461148</v>
      </c>
      <c r="U23" s="8">
        <v>0.87468671679197996</v>
      </c>
      <c r="V23" s="8">
        <v>0.79197994987468656</v>
      </c>
    </row>
    <row r="24" spans="1:23" ht="15" thickBot="1" x14ac:dyDescent="0.3">
      <c r="A24" s="4" t="s">
        <v>77</v>
      </c>
      <c r="B24" s="7">
        <f>100%-SUM(B22:B23)</f>
        <v>0</v>
      </c>
      <c r="C24" s="7">
        <f t="shared" ref="C24:U24" si="2">100%-SUM(C22:C23)</f>
        <v>0</v>
      </c>
      <c r="D24" s="7">
        <f t="shared" si="2"/>
        <v>2.5062656641604564E-3</v>
      </c>
      <c r="E24" s="7">
        <f t="shared" si="2"/>
        <v>0</v>
      </c>
      <c r="F24" s="7">
        <f t="shared" si="2"/>
        <v>0</v>
      </c>
      <c r="G24" s="7">
        <f t="shared" si="2"/>
        <v>0</v>
      </c>
      <c r="H24" s="7">
        <f t="shared" si="2"/>
        <v>2.5062656641603454E-3</v>
      </c>
      <c r="I24" s="7">
        <f t="shared" si="2"/>
        <v>0</v>
      </c>
      <c r="J24" s="7">
        <f t="shared" si="2"/>
        <v>2.3809523809523725E-3</v>
      </c>
      <c r="K24" s="7">
        <f t="shared" si="2"/>
        <v>0</v>
      </c>
      <c r="L24" s="7">
        <f t="shared" si="2"/>
        <v>4.5766590389015871E-3</v>
      </c>
      <c r="M24" s="7">
        <f t="shared" si="2"/>
        <v>0</v>
      </c>
      <c r="N24" s="7">
        <f t="shared" si="2"/>
        <v>2.3923444976077235E-3</v>
      </c>
      <c r="O24" s="7">
        <f t="shared" si="2"/>
        <v>5.0125313283208017E-3</v>
      </c>
      <c r="P24" s="7">
        <f t="shared" si="2"/>
        <v>0</v>
      </c>
      <c r="Q24" s="7">
        <f t="shared" si="2"/>
        <v>2.3866348448686736E-3</v>
      </c>
      <c r="R24" s="7">
        <f t="shared" si="2"/>
        <v>7.4812967581048273E-3</v>
      </c>
      <c r="S24" s="7">
        <f t="shared" si="2"/>
        <v>0</v>
      </c>
      <c r="T24" s="7">
        <f t="shared" si="2"/>
        <v>2.5062656641604564E-3</v>
      </c>
      <c r="U24" s="7">
        <f t="shared" si="2"/>
        <v>0</v>
      </c>
      <c r="V24" s="7">
        <v>0</v>
      </c>
    </row>
    <row r="25" spans="1:23" ht="15" thickBot="1" x14ac:dyDescent="0.3">
      <c r="A25" s="61">
        <v>2014</v>
      </c>
      <c r="B25" s="62" t="s">
        <v>41</v>
      </c>
      <c r="C25" s="62" t="s">
        <v>42</v>
      </c>
      <c r="D25" s="62" t="s">
        <v>43</v>
      </c>
      <c r="E25" s="62" t="s">
        <v>44</v>
      </c>
      <c r="F25" s="62" t="s">
        <v>45</v>
      </c>
      <c r="G25" s="62" t="s">
        <v>97</v>
      </c>
      <c r="H25" s="62" t="s">
        <v>47</v>
      </c>
      <c r="I25" s="62" t="s">
        <v>48</v>
      </c>
      <c r="J25" s="62" t="s">
        <v>49</v>
      </c>
      <c r="K25" s="62" t="s">
        <v>50</v>
      </c>
      <c r="L25" s="62" t="s">
        <v>51</v>
      </c>
      <c r="M25" s="62" t="s">
        <v>52</v>
      </c>
      <c r="N25" s="62" t="s">
        <v>53</v>
      </c>
      <c r="O25" s="62" t="s">
        <v>54</v>
      </c>
      <c r="P25" s="62" t="s">
        <v>55</v>
      </c>
      <c r="Q25" s="62" t="s">
        <v>56</v>
      </c>
      <c r="R25" s="62" t="s">
        <v>57</v>
      </c>
      <c r="S25" s="62" t="s">
        <v>58</v>
      </c>
      <c r="T25" s="62" t="s">
        <v>98</v>
      </c>
      <c r="U25" s="62" t="s">
        <v>60</v>
      </c>
      <c r="V25" s="62" t="s">
        <v>61</v>
      </c>
    </row>
    <row r="26" spans="1:23" ht="14.25" x14ac:dyDescent="0.25">
      <c r="A26" s="3" t="s">
        <v>62</v>
      </c>
      <c r="B26" s="6" t="s">
        <v>38</v>
      </c>
      <c r="C26" s="6" t="s">
        <v>38</v>
      </c>
      <c r="D26" s="6" t="s">
        <v>38</v>
      </c>
      <c r="E26" s="6" t="s">
        <v>38</v>
      </c>
      <c r="F26" s="6" t="s">
        <v>38</v>
      </c>
      <c r="G26" s="6" t="s">
        <v>38</v>
      </c>
      <c r="H26" s="6" t="s">
        <v>38</v>
      </c>
      <c r="I26" s="6" t="s">
        <v>38</v>
      </c>
      <c r="J26" s="6" t="s">
        <v>38</v>
      </c>
      <c r="K26" s="6" t="s">
        <v>38</v>
      </c>
      <c r="L26" s="6" t="s">
        <v>38</v>
      </c>
      <c r="M26" s="6" t="s">
        <v>38</v>
      </c>
      <c r="N26" s="6" t="s">
        <v>38</v>
      </c>
      <c r="O26" s="6" t="s">
        <v>38</v>
      </c>
      <c r="P26" s="6" t="s">
        <v>38</v>
      </c>
      <c r="Q26" s="6" t="s">
        <v>38</v>
      </c>
      <c r="R26" s="6" t="s">
        <v>38</v>
      </c>
      <c r="S26" s="6" t="s">
        <v>38</v>
      </c>
      <c r="T26" s="6" t="s">
        <v>38</v>
      </c>
      <c r="U26" s="6" t="s">
        <v>38</v>
      </c>
      <c r="V26" s="6" t="s">
        <v>38</v>
      </c>
    </row>
    <row r="27" spans="1:23" ht="14.25" x14ac:dyDescent="0.25">
      <c r="A27" s="46" t="s">
        <v>39</v>
      </c>
      <c r="B27" s="8" t="s">
        <v>38</v>
      </c>
      <c r="C27" s="8" t="s">
        <v>38</v>
      </c>
      <c r="D27" s="8" t="s">
        <v>38</v>
      </c>
      <c r="E27" s="8" t="s">
        <v>38</v>
      </c>
      <c r="F27" s="8" t="s">
        <v>38</v>
      </c>
      <c r="G27" s="8" t="s">
        <v>38</v>
      </c>
      <c r="H27" s="8" t="s">
        <v>38</v>
      </c>
      <c r="I27" s="8" t="s">
        <v>38</v>
      </c>
      <c r="J27" s="8" t="s">
        <v>38</v>
      </c>
      <c r="K27" s="8" t="s">
        <v>38</v>
      </c>
      <c r="L27" s="8" t="s">
        <v>38</v>
      </c>
      <c r="M27" s="8" t="s">
        <v>38</v>
      </c>
      <c r="N27" s="8" t="s">
        <v>38</v>
      </c>
      <c r="O27" s="8" t="s">
        <v>38</v>
      </c>
      <c r="P27" s="8" t="s">
        <v>38</v>
      </c>
      <c r="Q27" s="8" t="s">
        <v>38</v>
      </c>
      <c r="R27" s="8" t="s">
        <v>38</v>
      </c>
      <c r="S27" s="8" t="s">
        <v>38</v>
      </c>
      <c r="T27" s="8" t="s">
        <v>38</v>
      </c>
      <c r="U27" s="8" t="s">
        <v>38</v>
      </c>
      <c r="V27" s="8" t="s">
        <v>38</v>
      </c>
    </row>
    <row r="28" spans="1:23" ht="15" thickBot="1" x14ac:dyDescent="0.3">
      <c r="A28" s="4" t="s">
        <v>77</v>
      </c>
      <c r="B28" s="8" t="s">
        <v>38</v>
      </c>
      <c r="C28" s="8" t="s">
        <v>38</v>
      </c>
      <c r="D28" s="8" t="s">
        <v>38</v>
      </c>
      <c r="E28" s="8" t="s">
        <v>38</v>
      </c>
      <c r="F28" s="8" t="s">
        <v>38</v>
      </c>
      <c r="G28" s="8" t="s">
        <v>38</v>
      </c>
      <c r="H28" s="8" t="s">
        <v>38</v>
      </c>
      <c r="I28" s="8" t="s">
        <v>38</v>
      </c>
      <c r="J28" s="8" t="s">
        <v>38</v>
      </c>
      <c r="K28" s="8" t="s">
        <v>38</v>
      </c>
      <c r="L28" s="8" t="s">
        <v>38</v>
      </c>
      <c r="M28" s="8" t="s">
        <v>38</v>
      </c>
      <c r="N28" s="8" t="s">
        <v>38</v>
      </c>
      <c r="O28" s="8" t="s">
        <v>38</v>
      </c>
      <c r="P28" s="8" t="s">
        <v>38</v>
      </c>
      <c r="Q28" s="8" t="s">
        <v>38</v>
      </c>
      <c r="R28" s="8" t="s">
        <v>38</v>
      </c>
      <c r="S28" s="8" t="s">
        <v>38</v>
      </c>
      <c r="T28" s="8" t="s">
        <v>38</v>
      </c>
      <c r="U28" s="8" t="s">
        <v>38</v>
      </c>
      <c r="V28" s="8" t="s">
        <v>38</v>
      </c>
    </row>
    <row r="29" spans="1:23" ht="15" thickBot="1" x14ac:dyDescent="0.3">
      <c r="A29" s="62">
        <v>2012</v>
      </c>
      <c r="B29" s="62" t="s">
        <v>41</v>
      </c>
      <c r="C29" s="62" t="s">
        <v>42</v>
      </c>
      <c r="D29" s="62" t="s">
        <v>43</v>
      </c>
      <c r="E29" s="62" t="s">
        <v>44</v>
      </c>
      <c r="F29" s="62" t="s">
        <v>45</v>
      </c>
      <c r="G29" s="62" t="s">
        <v>97</v>
      </c>
      <c r="H29" s="62" t="s">
        <v>47</v>
      </c>
      <c r="I29" s="62" t="s">
        <v>48</v>
      </c>
      <c r="J29" s="62" t="s">
        <v>49</v>
      </c>
      <c r="K29" s="62" t="s">
        <v>50</v>
      </c>
      <c r="L29" s="62" t="s">
        <v>51</v>
      </c>
      <c r="M29" s="62" t="s">
        <v>52</v>
      </c>
      <c r="N29" s="62" t="s">
        <v>53</v>
      </c>
      <c r="O29" s="62" t="s">
        <v>54</v>
      </c>
      <c r="P29" s="62" t="s">
        <v>55</v>
      </c>
      <c r="Q29" s="62" t="s">
        <v>56</v>
      </c>
      <c r="R29" s="62" t="s">
        <v>57</v>
      </c>
      <c r="S29" s="62" t="s">
        <v>58</v>
      </c>
      <c r="T29" s="62" t="s">
        <v>98</v>
      </c>
      <c r="U29" s="62" t="s">
        <v>60</v>
      </c>
      <c r="V29" s="62" t="s">
        <v>61</v>
      </c>
    </row>
    <row r="30" spans="1:23" ht="14.25" x14ac:dyDescent="0.25">
      <c r="A30" s="3" t="s">
        <v>62</v>
      </c>
      <c r="B30" s="6" t="s">
        <v>38</v>
      </c>
      <c r="C30" s="6" t="s">
        <v>38</v>
      </c>
      <c r="D30" s="6" t="s">
        <v>38</v>
      </c>
      <c r="E30" s="6" t="s">
        <v>38</v>
      </c>
      <c r="F30" s="6" t="s">
        <v>38</v>
      </c>
      <c r="G30" s="6" t="s">
        <v>38</v>
      </c>
      <c r="H30" s="6" t="s">
        <v>38</v>
      </c>
      <c r="I30" s="6" t="s">
        <v>38</v>
      </c>
      <c r="J30" s="6" t="s">
        <v>38</v>
      </c>
      <c r="K30" s="6" t="s">
        <v>38</v>
      </c>
      <c r="L30" s="6" t="s">
        <v>38</v>
      </c>
      <c r="M30" s="6" t="s">
        <v>38</v>
      </c>
      <c r="N30" s="6" t="s">
        <v>38</v>
      </c>
      <c r="O30" s="6" t="s">
        <v>38</v>
      </c>
      <c r="P30" s="6" t="s">
        <v>38</v>
      </c>
      <c r="Q30" s="6" t="s">
        <v>38</v>
      </c>
      <c r="R30" s="6" t="s">
        <v>38</v>
      </c>
      <c r="S30" s="6" t="s">
        <v>38</v>
      </c>
      <c r="T30" s="6" t="s">
        <v>38</v>
      </c>
      <c r="U30" s="6" t="s">
        <v>38</v>
      </c>
      <c r="V30" s="6" t="s">
        <v>38</v>
      </c>
    </row>
    <row r="31" spans="1:23" ht="14.25" x14ac:dyDescent="0.25">
      <c r="A31" s="46" t="s">
        <v>39</v>
      </c>
      <c r="B31" s="8" t="s">
        <v>38</v>
      </c>
      <c r="C31" s="8" t="s">
        <v>38</v>
      </c>
      <c r="D31" s="8" t="s">
        <v>38</v>
      </c>
      <c r="E31" s="8" t="s">
        <v>38</v>
      </c>
      <c r="F31" s="8" t="s">
        <v>38</v>
      </c>
      <c r="G31" s="8" t="s">
        <v>38</v>
      </c>
      <c r="H31" s="8" t="s">
        <v>38</v>
      </c>
      <c r="I31" s="8" t="s">
        <v>38</v>
      </c>
      <c r="J31" s="8" t="s">
        <v>38</v>
      </c>
      <c r="K31" s="8" t="s">
        <v>38</v>
      </c>
      <c r="L31" s="8" t="s">
        <v>38</v>
      </c>
      <c r="M31" s="8" t="s">
        <v>38</v>
      </c>
      <c r="N31" s="8" t="s">
        <v>38</v>
      </c>
      <c r="O31" s="8" t="s">
        <v>38</v>
      </c>
      <c r="P31" s="8" t="s">
        <v>38</v>
      </c>
      <c r="Q31" s="8" t="s">
        <v>38</v>
      </c>
      <c r="R31" s="8" t="s">
        <v>38</v>
      </c>
      <c r="S31" s="8" t="s">
        <v>38</v>
      </c>
      <c r="T31" s="8" t="s">
        <v>38</v>
      </c>
      <c r="U31" s="8" t="s">
        <v>38</v>
      </c>
      <c r="V31" s="8" t="s">
        <v>38</v>
      </c>
    </row>
    <row r="32" spans="1:23" ht="15" thickBot="1" x14ac:dyDescent="0.3">
      <c r="A32" s="4" t="s">
        <v>77</v>
      </c>
      <c r="B32" s="8" t="s">
        <v>38</v>
      </c>
      <c r="C32" s="8" t="s">
        <v>38</v>
      </c>
      <c r="D32" s="8" t="s">
        <v>38</v>
      </c>
      <c r="E32" s="8" t="s">
        <v>38</v>
      </c>
      <c r="F32" s="8" t="s">
        <v>38</v>
      </c>
      <c r="G32" s="8" t="s">
        <v>38</v>
      </c>
      <c r="H32" s="8" t="s">
        <v>38</v>
      </c>
      <c r="I32" s="8" t="s">
        <v>38</v>
      </c>
      <c r="J32" s="8" t="s">
        <v>38</v>
      </c>
      <c r="K32" s="8" t="s">
        <v>38</v>
      </c>
      <c r="L32" s="8" t="s">
        <v>38</v>
      </c>
      <c r="M32" s="8" t="s">
        <v>38</v>
      </c>
      <c r="N32" s="8" t="s">
        <v>38</v>
      </c>
      <c r="O32" s="8" t="s">
        <v>38</v>
      </c>
      <c r="P32" s="8" t="s">
        <v>38</v>
      </c>
      <c r="Q32" s="8" t="s">
        <v>38</v>
      </c>
      <c r="R32" s="8" t="s">
        <v>38</v>
      </c>
      <c r="S32" s="8" t="s">
        <v>38</v>
      </c>
      <c r="T32" s="8" t="s">
        <v>38</v>
      </c>
      <c r="U32" s="8" t="s">
        <v>38</v>
      </c>
      <c r="V32" s="8" t="s">
        <v>38</v>
      </c>
    </row>
    <row r="33" spans="1:22" ht="15" thickBot="1" x14ac:dyDescent="0.3">
      <c r="A33" s="61">
        <v>2009</v>
      </c>
      <c r="B33" s="62" t="s">
        <v>41</v>
      </c>
      <c r="C33" s="62" t="s">
        <v>42</v>
      </c>
      <c r="D33" s="62" t="s">
        <v>43</v>
      </c>
      <c r="E33" s="62" t="s">
        <v>44</v>
      </c>
      <c r="F33" s="62" t="s">
        <v>45</v>
      </c>
      <c r="G33" s="62" t="s">
        <v>97</v>
      </c>
      <c r="H33" s="62" t="s">
        <v>47</v>
      </c>
      <c r="I33" s="62" t="s">
        <v>48</v>
      </c>
      <c r="J33" s="62" t="s">
        <v>49</v>
      </c>
      <c r="K33" s="62" t="s">
        <v>50</v>
      </c>
      <c r="L33" s="62" t="s">
        <v>51</v>
      </c>
      <c r="M33" s="62" t="s">
        <v>52</v>
      </c>
      <c r="N33" s="62" t="s">
        <v>53</v>
      </c>
      <c r="O33" s="62" t="s">
        <v>54</v>
      </c>
      <c r="P33" s="62" t="s">
        <v>55</v>
      </c>
      <c r="Q33" s="62" t="s">
        <v>56</v>
      </c>
      <c r="R33" s="62" t="s">
        <v>57</v>
      </c>
      <c r="S33" s="62" t="s">
        <v>58</v>
      </c>
      <c r="T33" s="62" t="s">
        <v>98</v>
      </c>
      <c r="U33" s="62" t="s">
        <v>60</v>
      </c>
      <c r="V33" s="62" t="s">
        <v>61</v>
      </c>
    </row>
    <row r="34" spans="1:22" ht="14.25" x14ac:dyDescent="0.25">
      <c r="A34" s="3" t="s">
        <v>62</v>
      </c>
      <c r="B34" s="6" t="s">
        <v>38</v>
      </c>
      <c r="C34" s="6" t="s">
        <v>38</v>
      </c>
      <c r="D34" s="6" t="s">
        <v>38</v>
      </c>
      <c r="E34" s="6" t="s">
        <v>38</v>
      </c>
      <c r="F34" s="6" t="s">
        <v>38</v>
      </c>
      <c r="G34" s="6" t="s">
        <v>38</v>
      </c>
      <c r="H34" s="6" t="s">
        <v>38</v>
      </c>
      <c r="I34" s="6" t="s">
        <v>38</v>
      </c>
      <c r="J34" s="6" t="s">
        <v>38</v>
      </c>
      <c r="K34" s="6" t="s">
        <v>38</v>
      </c>
      <c r="L34" s="6" t="s">
        <v>38</v>
      </c>
      <c r="M34" s="6" t="s">
        <v>38</v>
      </c>
      <c r="N34" s="6" t="s">
        <v>38</v>
      </c>
      <c r="O34" s="6" t="s">
        <v>38</v>
      </c>
      <c r="P34" s="6" t="s">
        <v>38</v>
      </c>
      <c r="Q34" s="6" t="s">
        <v>38</v>
      </c>
      <c r="R34" s="6" t="s">
        <v>38</v>
      </c>
      <c r="S34" s="6" t="s">
        <v>38</v>
      </c>
      <c r="T34" s="6" t="s">
        <v>38</v>
      </c>
      <c r="U34" s="6" t="s">
        <v>38</v>
      </c>
      <c r="V34" s="6" t="s">
        <v>38</v>
      </c>
    </row>
    <row r="35" spans="1:22" ht="14.25" x14ac:dyDescent="0.25">
      <c r="A35" s="46" t="s">
        <v>39</v>
      </c>
      <c r="B35" s="8" t="s">
        <v>38</v>
      </c>
      <c r="C35" s="8" t="s">
        <v>38</v>
      </c>
      <c r="D35" s="8" t="s">
        <v>38</v>
      </c>
      <c r="E35" s="8" t="s">
        <v>38</v>
      </c>
      <c r="F35" s="8" t="s">
        <v>38</v>
      </c>
      <c r="G35" s="8" t="s">
        <v>38</v>
      </c>
      <c r="H35" s="8" t="s">
        <v>38</v>
      </c>
      <c r="I35" s="8" t="s">
        <v>38</v>
      </c>
      <c r="J35" s="8" t="s">
        <v>38</v>
      </c>
      <c r="K35" s="8" t="s">
        <v>38</v>
      </c>
      <c r="L35" s="8" t="s">
        <v>38</v>
      </c>
      <c r="M35" s="8" t="s">
        <v>38</v>
      </c>
      <c r="N35" s="8" t="s">
        <v>38</v>
      </c>
      <c r="O35" s="8" t="s">
        <v>38</v>
      </c>
      <c r="P35" s="8" t="s">
        <v>38</v>
      </c>
      <c r="Q35" s="8" t="s">
        <v>38</v>
      </c>
      <c r="R35" s="8" t="s">
        <v>38</v>
      </c>
      <c r="S35" s="8" t="s">
        <v>38</v>
      </c>
      <c r="T35" s="8" t="s">
        <v>38</v>
      </c>
      <c r="U35" s="8" t="s">
        <v>38</v>
      </c>
      <c r="V35" s="8" t="s">
        <v>38</v>
      </c>
    </row>
    <row r="36" spans="1:22" ht="15" thickBot="1" x14ac:dyDescent="0.3">
      <c r="A36" s="4" t="s">
        <v>77</v>
      </c>
      <c r="B36" s="8" t="s">
        <v>38</v>
      </c>
      <c r="C36" s="8" t="s">
        <v>38</v>
      </c>
      <c r="D36" s="8" t="s">
        <v>38</v>
      </c>
      <c r="E36" s="8" t="s">
        <v>38</v>
      </c>
      <c r="F36" s="8" t="s">
        <v>38</v>
      </c>
      <c r="G36" s="8" t="s">
        <v>38</v>
      </c>
      <c r="H36" s="8" t="s">
        <v>38</v>
      </c>
      <c r="I36" s="8" t="s">
        <v>38</v>
      </c>
      <c r="J36" s="8" t="s">
        <v>38</v>
      </c>
      <c r="K36" s="8" t="s">
        <v>38</v>
      </c>
      <c r="L36" s="8" t="s">
        <v>38</v>
      </c>
      <c r="M36" s="8" t="s">
        <v>38</v>
      </c>
      <c r="N36" s="8" t="s">
        <v>38</v>
      </c>
      <c r="O36" s="8" t="s">
        <v>38</v>
      </c>
      <c r="P36" s="8" t="s">
        <v>38</v>
      </c>
      <c r="Q36" s="8" t="s">
        <v>38</v>
      </c>
      <c r="R36" s="8" t="s">
        <v>38</v>
      </c>
      <c r="S36" s="8" t="s">
        <v>38</v>
      </c>
      <c r="T36" s="8" t="s">
        <v>38</v>
      </c>
      <c r="U36" s="8" t="s">
        <v>38</v>
      </c>
      <c r="V36" s="8" t="s">
        <v>38</v>
      </c>
    </row>
    <row r="37" spans="1:22" ht="15" thickBot="1" x14ac:dyDescent="0.3">
      <c r="A37" s="62">
        <v>2008</v>
      </c>
      <c r="B37" s="62" t="s">
        <v>41</v>
      </c>
      <c r="C37" s="62" t="s">
        <v>42</v>
      </c>
      <c r="D37" s="62" t="s">
        <v>43</v>
      </c>
      <c r="E37" s="62" t="s">
        <v>44</v>
      </c>
      <c r="F37" s="62" t="s">
        <v>45</v>
      </c>
      <c r="G37" s="62" t="s">
        <v>97</v>
      </c>
      <c r="H37" s="62" t="s">
        <v>47</v>
      </c>
      <c r="I37" s="62" t="s">
        <v>48</v>
      </c>
      <c r="J37" s="62" t="s">
        <v>49</v>
      </c>
      <c r="K37" s="62" t="s">
        <v>50</v>
      </c>
      <c r="L37" s="62" t="s">
        <v>51</v>
      </c>
      <c r="M37" s="62" t="s">
        <v>52</v>
      </c>
      <c r="N37" s="62" t="s">
        <v>53</v>
      </c>
      <c r="O37" s="62" t="s">
        <v>54</v>
      </c>
      <c r="P37" s="62" t="s">
        <v>55</v>
      </c>
      <c r="Q37" s="62" t="s">
        <v>56</v>
      </c>
      <c r="R37" s="62" t="s">
        <v>57</v>
      </c>
      <c r="S37" s="62" t="s">
        <v>58</v>
      </c>
      <c r="T37" s="62" t="s">
        <v>98</v>
      </c>
      <c r="U37" s="62" t="s">
        <v>60</v>
      </c>
      <c r="V37" s="62" t="s">
        <v>61</v>
      </c>
    </row>
    <row r="38" spans="1:22" ht="14.25" x14ac:dyDescent="0.25">
      <c r="A38" s="3" t="s">
        <v>62</v>
      </c>
      <c r="B38" s="6" t="s">
        <v>38</v>
      </c>
      <c r="C38" s="6" t="s">
        <v>38</v>
      </c>
      <c r="D38" s="6" t="s">
        <v>38</v>
      </c>
      <c r="E38" s="6" t="s">
        <v>38</v>
      </c>
      <c r="F38" s="6" t="s">
        <v>38</v>
      </c>
      <c r="G38" s="6" t="s">
        <v>38</v>
      </c>
      <c r="H38" s="6" t="s">
        <v>38</v>
      </c>
      <c r="I38" s="6" t="s">
        <v>38</v>
      </c>
      <c r="J38" s="6" t="s">
        <v>38</v>
      </c>
      <c r="K38" s="6" t="s">
        <v>38</v>
      </c>
      <c r="L38" s="6" t="s">
        <v>38</v>
      </c>
      <c r="M38" s="6" t="s">
        <v>38</v>
      </c>
      <c r="N38" s="6" t="s">
        <v>38</v>
      </c>
      <c r="O38" s="6" t="s">
        <v>38</v>
      </c>
      <c r="P38" s="6" t="s">
        <v>38</v>
      </c>
      <c r="Q38" s="6" t="s">
        <v>38</v>
      </c>
      <c r="R38" s="6" t="s">
        <v>38</v>
      </c>
      <c r="S38" s="6" t="s">
        <v>38</v>
      </c>
      <c r="T38" s="6" t="s">
        <v>38</v>
      </c>
      <c r="U38" s="6" t="s">
        <v>38</v>
      </c>
      <c r="V38" s="6" t="s">
        <v>38</v>
      </c>
    </row>
    <row r="39" spans="1:22" ht="14.25" x14ac:dyDescent="0.25">
      <c r="A39" s="46" t="s">
        <v>39</v>
      </c>
      <c r="B39" s="8" t="s">
        <v>38</v>
      </c>
      <c r="C39" s="8" t="s">
        <v>38</v>
      </c>
      <c r="D39" s="8" t="s">
        <v>38</v>
      </c>
      <c r="E39" s="8" t="s">
        <v>38</v>
      </c>
      <c r="F39" s="8" t="s">
        <v>38</v>
      </c>
      <c r="G39" s="8" t="s">
        <v>38</v>
      </c>
      <c r="H39" s="8" t="s">
        <v>38</v>
      </c>
      <c r="I39" s="8" t="s">
        <v>38</v>
      </c>
      <c r="J39" s="8" t="s">
        <v>38</v>
      </c>
      <c r="K39" s="8" t="s">
        <v>38</v>
      </c>
      <c r="L39" s="8" t="s">
        <v>38</v>
      </c>
      <c r="M39" s="8" t="s">
        <v>38</v>
      </c>
      <c r="N39" s="8" t="s">
        <v>38</v>
      </c>
      <c r="O39" s="8" t="s">
        <v>38</v>
      </c>
      <c r="P39" s="8" t="s">
        <v>38</v>
      </c>
      <c r="Q39" s="8" t="s">
        <v>38</v>
      </c>
      <c r="R39" s="8" t="s">
        <v>38</v>
      </c>
      <c r="S39" s="8" t="s">
        <v>38</v>
      </c>
      <c r="T39" s="8" t="s">
        <v>38</v>
      </c>
      <c r="U39" s="8" t="s">
        <v>38</v>
      </c>
      <c r="V39" s="8" t="s">
        <v>38</v>
      </c>
    </row>
    <row r="40" spans="1:22" ht="15" thickBot="1" x14ac:dyDescent="0.3">
      <c r="A40" s="4" t="s">
        <v>77</v>
      </c>
      <c r="B40" s="8" t="s">
        <v>38</v>
      </c>
      <c r="C40" s="8" t="s">
        <v>38</v>
      </c>
      <c r="D40" s="8" t="s">
        <v>38</v>
      </c>
      <c r="E40" s="8" t="s">
        <v>38</v>
      </c>
      <c r="F40" s="8" t="s">
        <v>38</v>
      </c>
      <c r="G40" s="8" t="s">
        <v>38</v>
      </c>
      <c r="H40" s="8" t="s">
        <v>38</v>
      </c>
      <c r="I40" s="8" t="s">
        <v>38</v>
      </c>
      <c r="J40" s="8" t="s">
        <v>38</v>
      </c>
      <c r="K40" s="8" t="s">
        <v>38</v>
      </c>
      <c r="L40" s="8" t="s">
        <v>38</v>
      </c>
      <c r="M40" s="8" t="s">
        <v>38</v>
      </c>
      <c r="N40" s="8" t="s">
        <v>38</v>
      </c>
      <c r="O40" s="8" t="s">
        <v>38</v>
      </c>
      <c r="P40" s="8" t="s">
        <v>38</v>
      </c>
      <c r="Q40" s="8" t="s">
        <v>38</v>
      </c>
      <c r="R40" s="8" t="s">
        <v>38</v>
      </c>
      <c r="S40" s="8" t="s">
        <v>38</v>
      </c>
      <c r="T40" s="8" t="s">
        <v>38</v>
      </c>
      <c r="U40" s="8" t="s">
        <v>38</v>
      </c>
      <c r="V40" s="8" t="s">
        <v>38</v>
      </c>
    </row>
    <row r="41" spans="1:22" ht="15" thickBot="1" x14ac:dyDescent="0.3">
      <c r="A41" s="61">
        <v>2007</v>
      </c>
      <c r="B41" s="62" t="s">
        <v>41</v>
      </c>
      <c r="C41" s="62" t="s">
        <v>42</v>
      </c>
      <c r="D41" s="62" t="s">
        <v>43</v>
      </c>
      <c r="E41" s="62" t="s">
        <v>44</v>
      </c>
      <c r="F41" s="62" t="s">
        <v>45</v>
      </c>
      <c r="G41" s="62" t="s">
        <v>97</v>
      </c>
      <c r="H41" s="62" t="s">
        <v>47</v>
      </c>
      <c r="I41" s="62" t="s">
        <v>48</v>
      </c>
      <c r="J41" s="62" t="s">
        <v>49</v>
      </c>
      <c r="K41" s="62" t="s">
        <v>50</v>
      </c>
      <c r="L41" s="62" t="s">
        <v>51</v>
      </c>
      <c r="M41" s="62" t="s">
        <v>52</v>
      </c>
      <c r="N41" s="62" t="s">
        <v>53</v>
      </c>
      <c r="O41" s="62" t="s">
        <v>54</v>
      </c>
      <c r="P41" s="62" t="s">
        <v>55</v>
      </c>
      <c r="Q41" s="62" t="s">
        <v>56</v>
      </c>
      <c r="R41" s="62" t="s">
        <v>57</v>
      </c>
      <c r="S41" s="62" t="s">
        <v>58</v>
      </c>
      <c r="T41" s="62" t="s">
        <v>98</v>
      </c>
      <c r="U41" s="62" t="s">
        <v>60</v>
      </c>
      <c r="V41" s="62" t="s">
        <v>61</v>
      </c>
    </row>
    <row r="42" spans="1:22" ht="14.25" x14ac:dyDescent="0.25">
      <c r="A42" s="3" t="s">
        <v>62</v>
      </c>
      <c r="B42" s="6" t="s">
        <v>38</v>
      </c>
      <c r="C42" s="6" t="s">
        <v>38</v>
      </c>
      <c r="D42" s="6" t="s">
        <v>38</v>
      </c>
      <c r="E42" s="6" t="s">
        <v>38</v>
      </c>
      <c r="F42" s="6" t="s">
        <v>38</v>
      </c>
      <c r="G42" s="6" t="s">
        <v>38</v>
      </c>
      <c r="H42" s="6" t="s">
        <v>38</v>
      </c>
      <c r="I42" s="6" t="s">
        <v>38</v>
      </c>
      <c r="J42" s="6" t="s">
        <v>38</v>
      </c>
      <c r="K42" s="6" t="s">
        <v>38</v>
      </c>
      <c r="L42" s="6" t="s">
        <v>38</v>
      </c>
      <c r="M42" s="6" t="s">
        <v>38</v>
      </c>
      <c r="N42" s="6" t="s">
        <v>38</v>
      </c>
      <c r="O42" s="6" t="s">
        <v>38</v>
      </c>
      <c r="P42" s="6" t="s">
        <v>38</v>
      </c>
      <c r="Q42" s="6" t="s">
        <v>38</v>
      </c>
      <c r="R42" s="6" t="s">
        <v>38</v>
      </c>
      <c r="S42" s="6" t="s">
        <v>38</v>
      </c>
      <c r="T42" s="6" t="s">
        <v>38</v>
      </c>
      <c r="U42" s="6" t="s">
        <v>38</v>
      </c>
      <c r="V42" s="6" t="s">
        <v>38</v>
      </c>
    </row>
    <row r="43" spans="1:22" ht="14.25" x14ac:dyDescent="0.25">
      <c r="A43" s="46" t="s">
        <v>39</v>
      </c>
      <c r="B43" s="8" t="s">
        <v>38</v>
      </c>
      <c r="C43" s="8" t="s">
        <v>38</v>
      </c>
      <c r="D43" s="8" t="s">
        <v>38</v>
      </c>
      <c r="E43" s="8" t="s">
        <v>38</v>
      </c>
      <c r="F43" s="8" t="s">
        <v>38</v>
      </c>
      <c r="G43" s="8" t="s">
        <v>38</v>
      </c>
      <c r="H43" s="8" t="s">
        <v>38</v>
      </c>
      <c r="I43" s="8" t="s">
        <v>38</v>
      </c>
      <c r="J43" s="8" t="s">
        <v>38</v>
      </c>
      <c r="K43" s="8" t="s">
        <v>38</v>
      </c>
      <c r="L43" s="8" t="s">
        <v>38</v>
      </c>
      <c r="M43" s="8" t="s">
        <v>38</v>
      </c>
      <c r="N43" s="8" t="s">
        <v>38</v>
      </c>
      <c r="O43" s="8" t="s">
        <v>38</v>
      </c>
      <c r="P43" s="8" t="s">
        <v>38</v>
      </c>
      <c r="Q43" s="8" t="s">
        <v>38</v>
      </c>
      <c r="R43" s="8" t="s">
        <v>38</v>
      </c>
      <c r="S43" s="8" t="s">
        <v>38</v>
      </c>
      <c r="T43" s="8" t="s">
        <v>38</v>
      </c>
      <c r="U43" s="8" t="s">
        <v>38</v>
      </c>
      <c r="V43" s="8" t="s">
        <v>38</v>
      </c>
    </row>
    <row r="44" spans="1:22" ht="15" thickBot="1" x14ac:dyDescent="0.3">
      <c r="A44" s="4" t="s">
        <v>77</v>
      </c>
      <c r="B44" s="8" t="s">
        <v>38</v>
      </c>
      <c r="C44" s="8" t="s">
        <v>38</v>
      </c>
      <c r="D44" s="8" t="s">
        <v>38</v>
      </c>
      <c r="E44" s="8" t="s">
        <v>38</v>
      </c>
      <c r="F44" s="8" t="s">
        <v>38</v>
      </c>
      <c r="G44" s="8" t="s">
        <v>38</v>
      </c>
      <c r="H44" s="8" t="s">
        <v>38</v>
      </c>
      <c r="I44" s="8" t="s">
        <v>38</v>
      </c>
      <c r="J44" s="8" t="s">
        <v>38</v>
      </c>
      <c r="K44" s="8" t="s">
        <v>38</v>
      </c>
      <c r="L44" s="8" t="s">
        <v>38</v>
      </c>
      <c r="M44" s="8" t="s">
        <v>38</v>
      </c>
      <c r="N44" s="8" t="s">
        <v>38</v>
      </c>
      <c r="O44" s="8" t="s">
        <v>38</v>
      </c>
      <c r="P44" s="8" t="s">
        <v>38</v>
      </c>
      <c r="Q44" s="8" t="s">
        <v>38</v>
      </c>
      <c r="R44" s="8" t="s">
        <v>38</v>
      </c>
      <c r="S44" s="8" t="s">
        <v>38</v>
      </c>
      <c r="T44" s="8" t="s">
        <v>38</v>
      </c>
      <c r="U44" s="8" t="s">
        <v>38</v>
      </c>
      <c r="V44" s="8" t="s">
        <v>38</v>
      </c>
    </row>
    <row r="45" spans="1:22" ht="15" thickBot="1" x14ac:dyDescent="0.3">
      <c r="A45" s="61">
        <v>2006</v>
      </c>
      <c r="B45" s="62" t="s">
        <v>41</v>
      </c>
      <c r="C45" s="62" t="s">
        <v>42</v>
      </c>
      <c r="D45" s="62" t="s">
        <v>43</v>
      </c>
      <c r="E45" s="62" t="s">
        <v>44</v>
      </c>
      <c r="F45" s="62" t="s">
        <v>45</v>
      </c>
      <c r="G45" s="62" t="s">
        <v>97</v>
      </c>
      <c r="H45" s="62" t="s">
        <v>47</v>
      </c>
      <c r="I45" s="62" t="s">
        <v>48</v>
      </c>
      <c r="J45" s="62" t="s">
        <v>49</v>
      </c>
      <c r="K45" s="62" t="s">
        <v>50</v>
      </c>
      <c r="L45" s="62" t="s">
        <v>51</v>
      </c>
      <c r="M45" s="62" t="s">
        <v>52</v>
      </c>
      <c r="N45" s="62" t="s">
        <v>53</v>
      </c>
      <c r="O45" s="62" t="s">
        <v>54</v>
      </c>
      <c r="P45" s="62" t="s">
        <v>55</v>
      </c>
      <c r="Q45" s="62" t="s">
        <v>56</v>
      </c>
      <c r="R45" s="62" t="s">
        <v>57</v>
      </c>
      <c r="S45" s="62" t="s">
        <v>58</v>
      </c>
      <c r="T45" s="62" t="s">
        <v>98</v>
      </c>
      <c r="U45" s="62" t="s">
        <v>60</v>
      </c>
      <c r="V45" s="62" t="s">
        <v>61</v>
      </c>
    </row>
    <row r="46" spans="1:22" ht="14.25" x14ac:dyDescent="0.25">
      <c r="A46" s="3" t="s">
        <v>62</v>
      </c>
      <c r="B46" s="6" t="s">
        <v>38</v>
      </c>
      <c r="C46" s="6" t="s">
        <v>38</v>
      </c>
      <c r="D46" s="6" t="s">
        <v>38</v>
      </c>
      <c r="E46" s="6" t="s">
        <v>38</v>
      </c>
      <c r="F46" s="6" t="s">
        <v>38</v>
      </c>
      <c r="G46" s="6" t="s">
        <v>38</v>
      </c>
      <c r="H46" s="6" t="s">
        <v>38</v>
      </c>
      <c r="I46" s="6" t="s">
        <v>38</v>
      </c>
      <c r="J46" s="6" t="s">
        <v>38</v>
      </c>
      <c r="K46" s="6" t="s">
        <v>38</v>
      </c>
      <c r="L46" s="6" t="s">
        <v>38</v>
      </c>
      <c r="M46" s="6" t="s">
        <v>38</v>
      </c>
      <c r="N46" s="6" t="s">
        <v>38</v>
      </c>
      <c r="O46" s="6" t="s">
        <v>38</v>
      </c>
      <c r="P46" s="6" t="s">
        <v>38</v>
      </c>
      <c r="Q46" s="6" t="s">
        <v>38</v>
      </c>
      <c r="R46" s="6" t="s">
        <v>38</v>
      </c>
      <c r="S46" s="6" t="s">
        <v>38</v>
      </c>
      <c r="T46" s="6" t="s">
        <v>38</v>
      </c>
      <c r="U46" s="6" t="s">
        <v>38</v>
      </c>
      <c r="V46" s="6" t="s">
        <v>38</v>
      </c>
    </row>
    <row r="47" spans="1:22" ht="14.25" x14ac:dyDescent="0.25">
      <c r="A47" s="46" t="s">
        <v>39</v>
      </c>
      <c r="B47" s="8" t="s">
        <v>38</v>
      </c>
      <c r="C47" s="8" t="s">
        <v>38</v>
      </c>
      <c r="D47" s="8" t="s">
        <v>38</v>
      </c>
      <c r="E47" s="8" t="s">
        <v>38</v>
      </c>
      <c r="F47" s="8" t="s">
        <v>38</v>
      </c>
      <c r="G47" s="8" t="s">
        <v>38</v>
      </c>
      <c r="H47" s="8" t="s">
        <v>38</v>
      </c>
      <c r="I47" s="8" t="s">
        <v>38</v>
      </c>
      <c r="J47" s="8" t="s">
        <v>38</v>
      </c>
      <c r="K47" s="8" t="s">
        <v>38</v>
      </c>
      <c r="L47" s="8" t="s">
        <v>38</v>
      </c>
      <c r="M47" s="8" t="s">
        <v>38</v>
      </c>
      <c r="N47" s="8" t="s">
        <v>38</v>
      </c>
      <c r="O47" s="8" t="s">
        <v>38</v>
      </c>
      <c r="P47" s="8" t="s">
        <v>38</v>
      </c>
      <c r="Q47" s="8" t="s">
        <v>38</v>
      </c>
      <c r="R47" s="8" t="s">
        <v>38</v>
      </c>
      <c r="S47" s="8" t="s">
        <v>38</v>
      </c>
      <c r="T47" s="8" t="s">
        <v>38</v>
      </c>
      <c r="U47" s="8" t="s">
        <v>38</v>
      </c>
      <c r="V47" s="8" t="s">
        <v>38</v>
      </c>
    </row>
    <row r="48" spans="1:22" ht="15" thickBot="1" x14ac:dyDescent="0.3">
      <c r="A48" s="4" t="s">
        <v>77</v>
      </c>
      <c r="B48" s="8" t="s">
        <v>38</v>
      </c>
      <c r="C48" s="8" t="s">
        <v>38</v>
      </c>
      <c r="D48" s="8" t="s">
        <v>38</v>
      </c>
      <c r="E48" s="8" t="s">
        <v>38</v>
      </c>
      <c r="F48" s="8" t="s">
        <v>38</v>
      </c>
      <c r="G48" s="8" t="s">
        <v>38</v>
      </c>
      <c r="H48" s="8" t="s">
        <v>38</v>
      </c>
      <c r="I48" s="8" t="s">
        <v>38</v>
      </c>
      <c r="J48" s="8" t="s">
        <v>38</v>
      </c>
      <c r="K48" s="8" t="s">
        <v>38</v>
      </c>
      <c r="L48" s="8" t="s">
        <v>38</v>
      </c>
      <c r="M48" s="8" t="s">
        <v>38</v>
      </c>
      <c r="N48" s="8" t="s">
        <v>38</v>
      </c>
      <c r="O48" s="8" t="s">
        <v>38</v>
      </c>
      <c r="P48" s="8" t="s">
        <v>38</v>
      </c>
      <c r="Q48" s="8" t="s">
        <v>38</v>
      </c>
      <c r="R48" s="8" t="s">
        <v>38</v>
      </c>
      <c r="S48" s="8" t="s">
        <v>38</v>
      </c>
      <c r="T48" s="8" t="s">
        <v>38</v>
      </c>
      <c r="U48" s="8" t="s">
        <v>38</v>
      </c>
      <c r="V48" s="8" t="s">
        <v>38</v>
      </c>
    </row>
    <row r="49" spans="1:12" x14ac:dyDescent="0.25">
      <c r="A49" s="1"/>
    </row>
    <row r="50" spans="1:12" x14ac:dyDescent="0.25">
      <c r="A50" s="2" t="s">
        <v>63</v>
      </c>
    </row>
    <row r="51" spans="1:12" ht="14.25" thickBot="1" x14ac:dyDescent="0.3">
      <c r="A51" s="51"/>
      <c r="B51" s="51" t="s">
        <v>64</v>
      </c>
      <c r="C51" s="51"/>
      <c r="D51" s="23"/>
      <c r="F51" s="51"/>
      <c r="G51" s="51"/>
      <c r="H51" s="51"/>
      <c r="I51" s="51" t="s">
        <v>65</v>
      </c>
      <c r="J51" s="51"/>
      <c r="K51" s="51"/>
    </row>
    <row r="52" spans="1:12" ht="12.75" customHeight="1" thickBot="1" x14ac:dyDescent="0.3">
      <c r="A52" s="63">
        <v>2019</v>
      </c>
      <c r="B52" s="64" t="s">
        <v>66</v>
      </c>
      <c r="C52" s="64" t="s">
        <v>67</v>
      </c>
      <c r="F52" s="63">
        <v>2019</v>
      </c>
      <c r="G52" s="65" t="s">
        <v>68</v>
      </c>
      <c r="H52" s="65" t="s">
        <v>69</v>
      </c>
      <c r="I52" s="65" t="s">
        <v>70</v>
      </c>
      <c r="J52" s="65" t="s">
        <v>71</v>
      </c>
      <c r="K52" s="65" t="s">
        <v>72</v>
      </c>
    </row>
    <row r="53" spans="1:12" ht="12.75" customHeight="1" x14ac:dyDescent="0.25">
      <c r="A53" s="3" t="s">
        <v>62</v>
      </c>
      <c r="B53" s="6">
        <v>0.35699999999999998</v>
      </c>
      <c r="C53" s="6">
        <v>0.32100000000000001</v>
      </c>
      <c r="F53" s="3" t="s">
        <v>62</v>
      </c>
      <c r="G53" s="6">
        <v>0.35799999999999998</v>
      </c>
      <c r="H53" s="6">
        <v>0.45100000000000001</v>
      </c>
      <c r="I53" s="6">
        <v>0.38800000000000001</v>
      </c>
      <c r="J53" s="6">
        <v>0.35199999999999998</v>
      </c>
      <c r="K53" s="6">
        <v>0.14699999999999999</v>
      </c>
      <c r="L53"/>
    </row>
    <row r="54" spans="1:12" ht="12.75" customHeight="1" x14ac:dyDescent="0.25">
      <c r="A54" s="46" t="s">
        <v>39</v>
      </c>
      <c r="B54" s="6">
        <v>0.64100000000000001</v>
      </c>
      <c r="C54" s="6">
        <v>0.67700000000000005</v>
      </c>
      <c r="F54" s="46" t="s">
        <v>39</v>
      </c>
      <c r="G54" s="6">
        <v>0.63900000000000001</v>
      </c>
      <c r="H54" s="6">
        <v>0.54600000000000004</v>
      </c>
      <c r="I54" s="6">
        <v>0.61099999999999999</v>
      </c>
      <c r="J54" s="6">
        <v>0.64600000000000002</v>
      </c>
      <c r="K54" s="6">
        <v>0.85099999999999998</v>
      </c>
      <c r="L54"/>
    </row>
    <row r="55" spans="1:12" ht="12.75" customHeight="1" thickBot="1" x14ac:dyDescent="0.3">
      <c r="A55" s="4" t="s">
        <v>77</v>
      </c>
      <c r="B55" s="7">
        <f>100%-SUM(B53:B54)</f>
        <v>2.0000000000000018E-3</v>
      </c>
      <c r="C55" s="7">
        <f>100%-SUM(C53:C54)</f>
        <v>2.0000000000000018E-3</v>
      </c>
      <c r="F55" s="4" t="s">
        <v>77</v>
      </c>
      <c r="G55" s="6">
        <f>100%-SUM(G53:G54)</f>
        <v>3.0000000000000027E-3</v>
      </c>
      <c r="H55" s="6">
        <f>100%-SUM(H53:H54)</f>
        <v>2.9999999999998916E-3</v>
      </c>
      <c r="I55" s="6">
        <f t="shared" ref="I55:K55" si="3">100%-SUM(I53:I54)</f>
        <v>1.0000000000000009E-3</v>
      </c>
      <c r="J55" s="6">
        <f t="shared" si="3"/>
        <v>2.0000000000000018E-3</v>
      </c>
      <c r="K55" s="6">
        <f t="shared" si="3"/>
        <v>2.0000000000000018E-3</v>
      </c>
    </row>
    <row r="56" spans="1:12" ht="12.75" customHeight="1" thickBot="1" x14ac:dyDescent="0.3">
      <c r="A56" s="63">
        <v>2017</v>
      </c>
      <c r="B56" s="64" t="s">
        <v>66</v>
      </c>
      <c r="C56" s="64" t="s">
        <v>67</v>
      </c>
      <c r="F56" s="63">
        <v>2017</v>
      </c>
      <c r="G56" s="65" t="s">
        <v>68</v>
      </c>
      <c r="H56" s="65" t="s">
        <v>69</v>
      </c>
      <c r="I56" s="65" t="s">
        <v>70</v>
      </c>
      <c r="J56" s="65" t="s">
        <v>71</v>
      </c>
      <c r="K56" s="65" t="s">
        <v>72</v>
      </c>
    </row>
    <row r="57" spans="1:12" ht="12.75" customHeight="1" x14ac:dyDescent="0.25">
      <c r="A57" s="3" t="s">
        <v>62</v>
      </c>
      <c r="B57" s="6">
        <v>0.33285198555956685</v>
      </c>
      <c r="C57" s="6">
        <v>0.29171817058096416</v>
      </c>
      <c r="D57"/>
      <c r="F57" s="3" t="s">
        <v>62</v>
      </c>
      <c r="G57" s="6">
        <v>0.3897911832946635</v>
      </c>
      <c r="H57" s="6">
        <v>0.44033412887828161</v>
      </c>
      <c r="I57" s="6">
        <v>0.36821705426356588</v>
      </c>
      <c r="J57" s="6">
        <v>0.24324324324324326</v>
      </c>
      <c r="K57" s="6">
        <v>0.12661498708010335</v>
      </c>
      <c r="L57"/>
    </row>
    <row r="58" spans="1:12" ht="12.75" customHeight="1" x14ac:dyDescent="0.25">
      <c r="A58" s="46" t="s">
        <v>39</v>
      </c>
      <c r="B58" s="6">
        <v>0.66714801444043337</v>
      </c>
      <c r="C58" s="6">
        <v>0.70766378244746586</v>
      </c>
      <c r="D58"/>
      <c r="F58" s="46" t="s">
        <v>39</v>
      </c>
      <c r="G58" s="6">
        <v>0.61020881670533644</v>
      </c>
      <c r="H58" s="6">
        <v>0.55847255369928406</v>
      </c>
      <c r="I58" s="6">
        <v>0.63178294573643412</v>
      </c>
      <c r="J58" s="6">
        <v>0.7567567567567568</v>
      </c>
      <c r="K58" s="6">
        <v>0.87338501291989667</v>
      </c>
      <c r="L58"/>
    </row>
    <row r="59" spans="1:12" ht="12.75" customHeight="1" thickBot="1" x14ac:dyDescent="0.3">
      <c r="A59" s="4" t="s">
        <v>77</v>
      </c>
      <c r="B59" s="6">
        <f>100%-SUM(B57:B58)</f>
        <v>0</v>
      </c>
      <c r="C59" s="6">
        <f>100%-SUM(C57:C58)</f>
        <v>6.1804697156997435E-4</v>
      </c>
      <c r="F59" s="4" t="s">
        <v>77</v>
      </c>
      <c r="G59" s="6">
        <f>100%-SUM(G57:G58)</f>
        <v>0</v>
      </c>
      <c r="H59" s="6">
        <f>100%-SUM(H57:H58)</f>
        <v>1.1933174224343368E-3</v>
      </c>
      <c r="I59" s="6">
        <f t="shared" ref="I59" si="4">100%-SUM(I57:I58)</f>
        <v>0</v>
      </c>
      <c r="J59" s="6">
        <f t="shared" ref="J59" si="5">100%-SUM(J57:J58)</f>
        <v>0</v>
      </c>
      <c r="K59" s="6">
        <f t="shared" ref="K59" si="6">100%-SUM(K57:K58)</f>
        <v>0</v>
      </c>
    </row>
    <row r="60" spans="1:12" ht="12.75" customHeight="1" thickBot="1" x14ac:dyDescent="0.3">
      <c r="A60" s="63">
        <v>2016</v>
      </c>
      <c r="B60" s="64" t="s">
        <v>66</v>
      </c>
      <c r="C60" s="64" t="s">
        <v>67</v>
      </c>
      <c r="F60" s="63">
        <v>2016</v>
      </c>
      <c r="G60" s="65" t="s">
        <v>79</v>
      </c>
      <c r="H60" s="65" t="s">
        <v>69</v>
      </c>
      <c r="I60" s="65" t="s">
        <v>70</v>
      </c>
      <c r="J60" s="65" t="s">
        <v>71</v>
      </c>
      <c r="K60" s="65" t="s">
        <v>72</v>
      </c>
    </row>
    <row r="61" spans="1:12" ht="12.75" customHeight="1" x14ac:dyDescent="0.25">
      <c r="A61" s="3" t="s">
        <v>62</v>
      </c>
      <c r="B61" s="6">
        <v>0.27025627750453018</v>
      </c>
      <c r="C61" s="6">
        <v>0.21913117911405947</v>
      </c>
      <c r="F61" s="3" t="s">
        <v>62</v>
      </c>
      <c r="G61" s="6">
        <v>0.25531914893617019</v>
      </c>
      <c r="H61" s="6">
        <v>0.34265141889030071</v>
      </c>
      <c r="I61" s="6">
        <v>0.28007518796992481</v>
      </c>
      <c r="J61" s="6">
        <v>0.22925958965209633</v>
      </c>
      <c r="K61" s="6">
        <v>9.8759541984732829E-2</v>
      </c>
    </row>
    <row r="62" spans="1:12" ht="12.75" customHeight="1" x14ac:dyDescent="0.25">
      <c r="A62" s="46" t="s">
        <v>39</v>
      </c>
      <c r="B62" s="6">
        <v>0.72793165933212534</v>
      </c>
      <c r="C62" s="6">
        <v>0.77958484913331905</v>
      </c>
      <c r="F62" s="46" t="s">
        <v>39</v>
      </c>
      <c r="G62" s="6">
        <v>0.7417461482024944</v>
      </c>
      <c r="H62" s="6">
        <v>0.65650148242270223</v>
      </c>
      <c r="I62" s="6">
        <v>0.71867167919799502</v>
      </c>
      <c r="J62" s="6">
        <v>0.76895628902765401</v>
      </c>
      <c r="K62" s="6">
        <v>0.89980916030534364</v>
      </c>
    </row>
    <row r="63" spans="1:12" ht="12.75" customHeight="1" thickBot="1" x14ac:dyDescent="0.3">
      <c r="A63" s="4" t="s">
        <v>77</v>
      </c>
      <c r="B63" s="6">
        <f>100%-SUM(B61:B62)</f>
        <v>1.8120631633444795E-3</v>
      </c>
      <c r="C63" s="6">
        <f>100%-SUM(C61:C62)</f>
        <v>1.2839717526215155E-3</v>
      </c>
      <c r="F63" s="4" t="s">
        <v>77</v>
      </c>
      <c r="G63" s="6">
        <f>100%-SUM(G61:G62)</f>
        <v>2.9347028613353476E-3</v>
      </c>
      <c r="H63" s="6">
        <f>100%-SUM(H61:H62)</f>
        <v>8.4709868699706092E-4</v>
      </c>
      <c r="I63" s="6">
        <f t="shared" ref="I63" si="7">100%-SUM(I61:I62)</f>
        <v>1.2531328320801727E-3</v>
      </c>
      <c r="J63" s="6">
        <f t="shared" ref="J63" si="8">100%-SUM(J61:J62)</f>
        <v>1.784121320249632E-3</v>
      </c>
      <c r="K63" s="6">
        <f t="shared" ref="K63" si="9">100%-SUM(K61:K62)</f>
        <v>1.4312977099235624E-3</v>
      </c>
    </row>
    <row r="64" spans="1:12" ht="12.75" customHeight="1" thickBot="1" x14ac:dyDescent="0.3">
      <c r="A64" s="63">
        <v>2014</v>
      </c>
      <c r="B64" s="64" t="s">
        <v>66</v>
      </c>
      <c r="C64" s="64" t="s">
        <v>67</v>
      </c>
      <c r="F64" s="63">
        <v>2014</v>
      </c>
      <c r="G64" s="65" t="s">
        <v>79</v>
      </c>
      <c r="H64" s="65" t="s">
        <v>69</v>
      </c>
      <c r="I64" s="65" t="s">
        <v>70</v>
      </c>
      <c r="J64" s="65" t="s">
        <v>71</v>
      </c>
      <c r="K64" s="65" t="s">
        <v>72</v>
      </c>
    </row>
    <row r="65" spans="1:11" ht="12.75" customHeight="1" x14ac:dyDescent="0.25">
      <c r="A65" s="3" t="s">
        <v>62</v>
      </c>
      <c r="B65" s="6" t="s">
        <v>38</v>
      </c>
      <c r="C65" s="6" t="s">
        <v>38</v>
      </c>
      <c r="F65" s="3" t="s">
        <v>62</v>
      </c>
      <c r="G65" s="6" t="s">
        <v>38</v>
      </c>
      <c r="H65" s="6" t="s">
        <v>38</v>
      </c>
      <c r="I65" s="6" t="s">
        <v>38</v>
      </c>
      <c r="J65" s="6" t="s">
        <v>38</v>
      </c>
      <c r="K65" s="6" t="s">
        <v>38</v>
      </c>
    </row>
    <row r="66" spans="1:11" ht="12.75" customHeight="1" x14ac:dyDescent="0.25">
      <c r="A66" s="46" t="s">
        <v>39</v>
      </c>
      <c r="B66" s="6" t="s">
        <v>38</v>
      </c>
      <c r="C66" s="6" t="s">
        <v>38</v>
      </c>
      <c r="F66" s="46" t="s">
        <v>39</v>
      </c>
      <c r="G66" s="6" t="s">
        <v>38</v>
      </c>
      <c r="H66" s="6" t="s">
        <v>38</v>
      </c>
      <c r="I66" s="6" t="s">
        <v>38</v>
      </c>
      <c r="J66" s="6" t="s">
        <v>38</v>
      </c>
      <c r="K66" s="6" t="s">
        <v>38</v>
      </c>
    </row>
    <row r="67" spans="1:11" ht="12.75" customHeight="1" thickBot="1" x14ac:dyDescent="0.3">
      <c r="A67" s="4" t="s">
        <v>77</v>
      </c>
      <c r="B67" s="6" t="s">
        <v>38</v>
      </c>
      <c r="C67" s="6" t="s">
        <v>38</v>
      </c>
      <c r="F67" s="4" t="s">
        <v>77</v>
      </c>
      <c r="G67" s="6" t="s">
        <v>38</v>
      </c>
      <c r="H67" s="6" t="s">
        <v>38</v>
      </c>
      <c r="I67" s="6" t="s">
        <v>38</v>
      </c>
      <c r="J67" s="6" t="s">
        <v>38</v>
      </c>
      <c r="K67" s="6" t="s">
        <v>38</v>
      </c>
    </row>
    <row r="68" spans="1:11" ht="12.75" customHeight="1" thickBot="1" x14ac:dyDescent="0.3">
      <c r="A68" s="63">
        <v>2012</v>
      </c>
      <c r="B68" s="64" t="s">
        <v>66</v>
      </c>
      <c r="C68" s="64" t="s">
        <v>67</v>
      </c>
      <c r="F68" s="63">
        <v>2012</v>
      </c>
      <c r="G68" s="65" t="s">
        <v>79</v>
      </c>
      <c r="H68" s="65" t="s">
        <v>69</v>
      </c>
      <c r="I68" s="65" t="s">
        <v>70</v>
      </c>
      <c r="J68" s="65" t="s">
        <v>71</v>
      </c>
      <c r="K68" s="65" t="s">
        <v>72</v>
      </c>
    </row>
    <row r="69" spans="1:11" ht="12.75" customHeight="1" x14ac:dyDescent="0.25">
      <c r="A69" s="3" t="s">
        <v>62</v>
      </c>
      <c r="B69" s="6" t="s">
        <v>38</v>
      </c>
      <c r="C69" s="6" t="s">
        <v>38</v>
      </c>
      <c r="F69" s="3" t="s">
        <v>62</v>
      </c>
      <c r="G69" s="6" t="s">
        <v>38</v>
      </c>
      <c r="H69" s="6" t="s">
        <v>38</v>
      </c>
      <c r="I69" s="6" t="s">
        <v>38</v>
      </c>
      <c r="J69" s="6" t="s">
        <v>38</v>
      </c>
      <c r="K69" s="6" t="s">
        <v>38</v>
      </c>
    </row>
    <row r="70" spans="1:11" ht="12.75" customHeight="1" x14ac:dyDescent="0.25">
      <c r="A70" s="46" t="s">
        <v>39</v>
      </c>
      <c r="B70" s="6" t="s">
        <v>38</v>
      </c>
      <c r="C70" s="6" t="s">
        <v>38</v>
      </c>
      <c r="F70" s="46" t="s">
        <v>39</v>
      </c>
      <c r="G70" s="6" t="s">
        <v>38</v>
      </c>
      <c r="H70" s="6" t="s">
        <v>38</v>
      </c>
      <c r="I70" s="6" t="s">
        <v>38</v>
      </c>
      <c r="J70" s="6" t="s">
        <v>38</v>
      </c>
      <c r="K70" s="6" t="s">
        <v>38</v>
      </c>
    </row>
    <row r="71" spans="1:11" ht="12.75" customHeight="1" thickBot="1" x14ac:dyDescent="0.3">
      <c r="A71" s="4" t="s">
        <v>77</v>
      </c>
      <c r="B71" s="6" t="s">
        <v>38</v>
      </c>
      <c r="C71" s="6" t="s">
        <v>38</v>
      </c>
      <c r="F71" s="4" t="s">
        <v>77</v>
      </c>
      <c r="G71" s="6" t="s">
        <v>38</v>
      </c>
      <c r="H71" s="6" t="s">
        <v>38</v>
      </c>
      <c r="I71" s="6" t="s">
        <v>38</v>
      </c>
      <c r="J71" s="6" t="s">
        <v>38</v>
      </c>
      <c r="K71" s="6" t="s">
        <v>38</v>
      </c>
    </row>
    <row r="72" spans="1:11" ht="12.75" customHeight="1" thickBot="1" x14ac:dyDescent="0.3">
      <c r="A72" s="63">
        <v>2009</v>
      </c>
      <c r="B72" s="64" t="s">
        <v>66</v>
      </c>
      <c r="C72" s="64" t="s">
        <v>67</v>
      </c>
      <c r="F72" s="63">
        <v>2009</v>
      </c>
      <c r="G72" s="65" t="s">
        <v>79</v>
      </c>
      <c r="H72" s="65" t="s">
        <v>69</v>
      </c>
      <c r="I72" s="65" t="s">
        <v>70</v>
      </c>
      <c r="J72" s="65" t="s">
        <v>71</v>
      </c>
      <c r="K72" s="65" t="s">
        <v>72</v>
      </c>
    </row>
    <row r="73" spans="1:11" ht="12.75" customHeight="1" x14ac:dyDescent="0.25">
      <c r="A73" s="3" t="s">
        <v>62</v>
      </c>
      <c r="B73" s="6" t="s">
        <v>38</v>
      </c>
      <c r="C73" s="6" t="s">
        <v>38</v>
      </c>
      <c r="F73" s="3" t="s">
        <v>62</v>
      </c>
      <c r="G73" s="6" t="s">
        <v>38</v>
      </c>
      <c r="H73" s="6" t="s">
        <v>38</v>
      </c>
      <c r="I73" s="6" t="s">
        <v>38</v>
      </c>
      <c r="J73" s="6" t="s">
        <v>38</v>
      </c>
      <c r="K73" s="6" t="s">
        <v>38</v>
      </c>
    </row>
    <row r="74" spans="1:11" ht="12.75" customHeight="1" x14ac:dyDescent="0.25">
      <c r="A74" s="46" t="s">
        <v>39</v>
      </c>
      <c r="B74" s="6" t="s">
        <v>38</v>
      </c>
      <c r="C74" s="6" t="s">
        <v>38</v>
      </c>
      <c r="F74" s="46" t="s">
        <v>39</v>
      </c>
      <c r="G74" s="6" t="s">
        <v>38</v>
      </c>
      <c r="H74" s="6" t="s">
        <v>38</v>
      </c>
      <c r="I74" s="6" t="s">
        <v>38</v>
      </c>
      <c r="J74" s="6" t="s">
        <v>38</v>
      </c>
      <c r="K74" s="6" t="s">
        <v>38</v>
      </c>
    </row>
    <row r="75" spans="1:11" ht="12.75" customHeight="1" thickBot="1" x14ac:dyDescent="0.3">
      <c r="A75" s="4" t="s">
        <v>77</v>
      </c>
      <c r="B75" s="6" t="s">
        <v>38</v>
      </c>
      <c r="C75" s="6" t="s">
        <v>38</v>
      </c>
      <c r="F75" s="4" t="s">
        <v>77</v>
      </c>
      <c r="G75" s="6" t="s">
        <v>38</v>
      </c>
      <c r="H75" s="6" t="s">
        <v>38</v>
      </c>
      <c r="I75" s="6" t="s">
        <v>38</v>
      </c>
      <c r="J75" s="6" t="s">
        <v>38</v>
      </c>
      <c r="K75" s="6" t="s">
        <v>38</v>
      </c>
    </row>
    <row r="76" spans="1:11" ht="12.75" customHeight="1" thickBot="1" x14ac:dyDescent="0.3">
      <c r="A76" s="63">
        <v>2008</v>
      </c>
      <c r="B76" s="64" t="s">
        <v>66</v>
      </c>
      <c r="C76" s="64" t="s">
        <v>67</v>
      </c>
      <c r="F76" s="63">
        <v>2008</v>
      </c>
      <c r="G76" s="65" t="s">
        <v>38</v>
      </c>
      <c r="H76" s="65" t="s">
        <v>38</v>
      </c>
      <c r="I76" s="65" t="s">
        <v>38</v>
      </c>
      <c r="J76" s="65" t="s">
        <v>38</v>
      </c>
      <c r="K76" s="65" t="s">
        <v>38</v>
      </c>
    </row>
    <row r="77" spans="1:11" ht="12.75" customHeight="1" x14ac:dyDescent="0.25">
      <c r="A77" s="3" t="s">
        <v>62</v>
      </c>
      <c r="B77" s="6" t="s">
        <v>38</v>
      </c>
      <c r="C77" s="6" t="s">
        <v>38</v>
      </c>
      <c r="F77" s="3" t="s">
        <v>62</v>
      </c>
      <c r="G77" s="6" t="s">
        <v>38</v>
      </c>
      <c r="H77" s="6" t="s">
        <v>38</v>
      </c>
      <c r="I77" s="6" t="s">
        <v>38</v>
      </c>
      <c r="J77" s="6" t="s">
        <v>38</v>
      </c>
      <c r="K77" s="6" t="s">
        <v>38</v>
      </c>
    </row>
    <row r="78" spans="1:11" ht="12.75" customHeight="1" x14ac:dyDescent="0.25">
      <c r="A78" s="46" t="s">
        <v>39</v>
      </c>
      <c r="B78" s="6" t="s">
        <v>38</v>
      </c>
      <c r="C78" s="6" t="s">
        <v>38</v>
      </c>
      <c r="F78" s="46" t="s">
        <v>39</v>
      </c>
      <c r="G78" s="6" t="s">
        <v>38</v>
      </c>
      <c r="H78" s="6" t="s">
        <v>38</v>
      </c>
      <c r="I78" s="6" t="s">
        <v>38</v>
      </c>
      <c r="J78" s="6" t="s">
        <v>38</v>
      </c>
      <c r="K78" s="6" t="s">
        <v>38</v>
      </c>
    </row>
    <row r="79" spans="1:11" ht="12.75" customHeight="1" thickBot="1" x14ac:dyDescent="0.3">
      <c r="A79" s="4" t="s">
        <v>77</v>
      </c>
      <c r="B79" s="6" t="s">
        <v>38</v>
      </c>
      <c r="C79" s="6" t="s">
        <v>38</v>
      </c>
      <c r="F79" s="4" t="s">
        <v>77</v>
      </c>
      <c r="G79" s="6" t="s">
        <v>38</v>
      </c>
      <c r="H79" s="6" t="s">
        <v>38</v>
      </c>
      <c r="I79" s="6" t="s">
        <v>38</v>
      </c>
      <c r="J79" s="6" t="s">
        <v>38</v>
      </c>
      <c r="K79" s="6" t="s">
        <v>38</v>
      </c>
    </row>
    <row r="80" spans="1:11" ht="12.75" customHeight="1" thickBot="1" x14ac:dyDescent="0.3">
      <c r="A80" s="63">
        <v>2007</v>
      </c>
      <c r="B80" s="64" t="s">
        <v>66</v>
      </c>
      <c r="C80" s="64" t="s">
        <v>67</v>
      </c>
      <c r="F80" s="63">
        <v>2007</v>
      </c>
      <c r="G80" s="65" t="s">
        <v>79</v>
      </c>
      <c r="H80" s="65" t="s">
        <v>69</v>
      </c>
      <c r="I80" s="65" t="s">
        <v>70</v>
      </c>
      <c r="J80" s="65" t="s">
        <v>71</v>
      </c>
      <c r="K80" s="65" t="s">
        <v>72</v>
      </c>
    </row>
    <row r="81" spans="1:11" ht="12.75" customHeight="1" x14ac:dyDescent="0.25">
      <c r="A81" s="3" t="s">
        <v>62</v>
      </c>
      <c r="B81" s="6" t="s">
        <v>38</v>
      </c>
      <c r="C81" s="6" t="s">
        <v>38</v>
      </c>
      <c r="F81" s="3" t="s">
        <v>62</v>
      </c>
      <c r="G81" s="6" t="s">
        <v>38</v>
      </c>
      <c r="H81" s="6" t="s">
        <v>38</v>
      </c>
      <c r="I81" s="6" t="s">
        <v>38</v>
      </c>
      <c r="J81" s="6" t="s">
        <v>38</v>
      </c>
      <c r="K81" s="6" t="s">
        <v>38</v>
      </c>
    </row>
    <row r="82" spans="1:11" ht="12.75" customHeight="1" x14ac:dyDescent="0.25">
      <c r="A82" s="46" t="s">
        <v>39</v>
      </c>
      <c r="B82" s="6" t="s">
        <v>38</v>
      </c>
      <c r="C82" s="6" t="s">
        <v>38</v>
      </c>
      <c r="F82" s="46" t="s">
        <v>39</v>
      </c>
      <c r="G82" s="6" t="s">
        <v>38</v>
      </c>
      <c r="H82" s="6" t="s">
        <v>38</v>
      </c>
      <c r="I82" s="6" t="s">
        <v>38</v>
      </c>
      <c r="J82" s="6" t="s">
        <v>38</v>
      </c>
      <c r="K82" s="6" t="s">
        <v>38</v>
      </c>
    </row>
    <row r="83" spans="1:11" ht="15" thickBot="1" x14ac:dyDescent="0.3">
      <c r="A83" s="4" t="s">
        <v>77</v>
      </c>
      <c r="B83" s="6" t="s">
        <v>38</v>
      </c>
      <c r="C83" s="6" t="s">
        <v>38</v>
      </c>
      <c r="F83" s="4" t="s">
        <v>77</v>
      </c>
      <c r="G83" s="6" t="s">
        <v>38</v>
      </c>
      <c r="H83" s="6" t="s">
        <v>38</v>
      </c>
      <c r="I83" s="6" t="s">
        <v>38</v>
      </c>
      <c r="J83" s="6" t="s">
        <v>38</v>
      </c>
      <c r="K83" s="6" t="s">
        <v>38</v>
      </c>
    </row>
    <row r="84" spans="1:11" ht="15" thickBot="1" x14ac:dyDescent="0.3">
      <c r="A84" s="63">
        <v>2006</v>
      </c>
      <c r="B84" s="64" t="s">
        <v>66</v>
      </c>
      <c r="C84" s="64" t="s">
        <v>67</v>
      </c>
      <c r="F84" s="63">
        <v>2006</v>
      </c>
      <c r="G84" s="65" t="s">
        <v>68</v>
      </c>
      <c r="H84" s="65" t="s">
        <v>69</v>
      </c>
      <c r="I84" s="65" t="s">
        <v>70</v>
      </c>
      <c r="J84" s="65" t="s">
        <v>71</v>
      </c>
      <c r="K84" s="65" t="s">
        <v>72</v>
      </c>
    </row>
    <row r="85" spans="1:11" ht="12.75" customHeight="1" x14ac:dyDescent="0.25">
      <c r="A85" s="3" t="s">
        <v>62</v>
      </c>
      <c r="B85" s="6" t="s">
        <v>38</v>
      </c>
      <c r="C85" s="6" t="s">
        <v>38</v>
      </c>
      <c r="F85" s="3" t="s">
        <v>62</v>
      </c>
      <c r="G85" s="6" t="s">
        <v>38</v>
      </c>
      <c r="H85" s="6" t="s">
        <v>38</v>
      </c>
      <c r="I85" s="6" t="s">
        <v>38</v>
      </c>
      <c r="J85" s="6" t="s">
        <v>38</v>
      </c>
      <c r="K85" s="6" t="s">
        <v>38</v>
      </c>
    </row>
    <row r="86" spans="1:11" ht="12.75" customHeight="1" x14ac:dyDescent="0.25">
      <c r="A86" s="46" t="s">
        <v>39</v>
      </c>
      <c r="B86" s="6" t="s">
        <v>38</v>
      </c>
      <c r="C86" s="6" t="s">
        <v>38</v>
      </c>
      <c r="F86" s="46" t="s">
        <v>39</v>
      </c>
      <c r="G86" s="6" t="s">
        <v>38</v>
      </c>
      <c r="H86" s="6" t="s">
        <v>38</v>
      </c>
      <c r="I86" s="6" t="s">
        <v>38</v>
      </c>
      <c r="J86" s="6" t="s">
        <v>38</v>
      </c>
      <c r="K86" s="6" t="s">
        <v>38</v>
      </c>
    </row>
    <row r="87" spans="1:11" ht="12.75" customHeight="1" thickBot="1" x14ac:dyDescent="0.3">
      <c r="A87" s="4" t="s">
        <v>77</v>
      </c>
      <c r="B87" s="6" t="s">
        <v>38</v>
      </c>
      <c r="C87" s="6" t="s">
        <v>38</v>
      </c>
      <c r="F87" s="4" t="s">
        <v>77</v>
      </c>
      <c r="G87" s="6" t="s">
        <v>38</v>
      </c>
      <c r="H87" s="6" t="s">
        <v>38</v>
      </c>
      <c r="I87" s="6" t="s">
        <v>38</v>
      </c>
      <c r="J87" s="6" t="s">
        <v>38</v>
      </c>
      <c r="K87" s="6" t="s">
        <v>38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17"/>
  <sheetViews>
    <sheetView zoomScaleNormal="100" workbookViewId="0"/>
  </sheetViews>
  <sheetFormatPr baseColWidth="10" defaultColWidth="10.85546875" defaultRowHeight="13.5" x14ac:dyDescent="0.25"/>
  <cols>
    <col min="1" max="1" width="10.85546875" style="44"/>
    <col min="2" max="4" width="10.85546875" style="1"/>
    <col min="5" max="5" width="13.140625" style="1" customWidth="1"/>
    <col min="6" max="16384" width="10.85546875" style="1"/>
  </cols>
  <sheetData>
    <row r="1" spans="1:11" s="12" customFormat="1" ht="30" customHeight="1" x14ac:dyDescent="0.2">
      <c r="A1" s="10" t="s">
        <v>0</v>
      </c>
      <c r="B1" s="10"/>
      <c r="C1" s="10"/>
      <c r="D1" s="10"/>
      <c r="E1" s="10"/>
      <c r="F1" s="10"/>
      <c r="G1" s="10"/>
      <c r="H1" s="10"/>
      <c r="I1" s="11"/>
      <c r="J1" s="11"/>
      <c r="K1" s="11"/>
    </row>
    <row r="2" spans="1:11" ht="15" customHeight="1" x14ac:dyDescent="0.25">
      <c r="A2" s="42" t="s">
        <v>1</v>
      </c>
      <c r="B2" s="42"/>
      <c r="C2" s="42"/>
      <c r="D2" s="42"/>
      <c r="E2" s="13"/>
      <c r="F2" s="13"/>
      <c r="G2" s="13"/>
      <c r="H2" s="13"/>
      <c r="I2" s="13"/>
      <c r="J2" s="13"/>
      <c r="K2" s="13"/>
    </row>
    <row r="3" spans="1:11" ht="15" customHeight="1" x14ac:dyDescent="0.25">
      <c r="A3" s="49" t="s">
        <v>2</v>
      </c>
      <c r="B3" s="16"/>
      <c r="C3" s="16"/>
      <c r="D3" s="16"/>
    </row>
    <row r="4" spans="1:11" ht="15" customHeight="1" x14ac:dyDescent="0.25">
      <c r="A4" s="49" t="s">
        <v>3</v>
      </c>
      <c r="B4" s="16"/>
      <c r="C4" s="16"/>
      <c r="D4" s="16"/>
    </row>
    <row r="5" spans="1:11" ht="15" customHeight="1" x14ac:dyDescent="0.25">
      <c r="A5" s="49" t="s">
        <v>4</v>
      </c>
      <c r="B5" s="16"/>
      <c r="C5" s="16"/>
      <c r="D5" s="16"/>
    </row>
    <row r="6" spans="1:11" ht="15" customHeight="1" x14ac:dyDescent="0.25">
      <c r="A6" s="49" t="s">
        <v>5</v>
      </c>
      <c r="B6" s="16"/>
      <c r="C6" s="16"/>
      <c r="D6" s="16"/>
    </row>
    <row r="7" spans="1:11" ht="15" customHeight="1" x14ac:dyDescent="0.25">
      <c r="A7" s="49" t="s">
        <v>6</v>
      </c>
      <c r="B7" s="16"/>
      <c r="C7" s="16"/>
      <c r="D7" s="16"/>
    </row>
    <row r="8" spans="1:11" ht="15" customHeight="1" x14ac:dyDescent="0.25">
      <c r="A8" s="49" t="s">
        <v>7</v>
      </c>
      <c r="B8" s="16"/>
      <c r="C8" s="16"/>
      <c r="D8" s="16"/>
    </row>
    <row r="9" spans="1:11" ht="15" customHeight="1" x14ac:dyDescent="0.25">
      <c r="A9" s="49" t="s">
        <v>8</v>
      </c>
      <c r="B9" s="16"/>
      <c r="C9" s="16"/>
      <c r="D9" s="16"/>
    </row>
    <row r="10" spans="1:11" ht="15" customHeight="1" x14ac:dyDescent="0.25">
      <c r="A10" s="49"/>
      <c r="B10" s="16"/>
      <c r="C10" s="16"/>
      <c r="D10" s="16"/>
    </row>
    <row r="11" spans="1:11" ht="15" customHeight="1" x14ac:dyDescent="0.25">
      <c r="A11" s="49"/>
      <c r="B11" s="16"/>
      <c r="C11" s="16"/>
      <c r="D11" s="16"/>
    </row>
    <row r="12" spans="1:11" ht="15" customHeight="1" x14ac:dyDescent="0.25">
      <c r="A12" s="50"/>
    </row>
    <row r="13" spans="1:11" ht="15" customHeight="1" x14ac:dyDescent="0.25">
      <c r="A13" s="43"/>
    </row>
    <row r="14" spans="1:11" ht="15" customHeight="1" x14ac:dyDescent="0.25">
      <c r="A14" s="43"/>
    </row>
    <row r="15" spans="1:11" ht="15" customHeight="1" x14ac:dyDescent="0.25">
      <c r="A15" s="43"/>
    </row>
    <row r="16" spans="1:11" ht="15" customHeight="1" x14ac:dyDescent="0.25">
      <c r="A16" s="43"/>
    </row>
    <row r="17" spans="1:1" ht="15" customHeight="1" x14ac:dyDescent="0.25">
      <c r="A17" s="43"/>
    </row>
  </sheetData>
  <phoneticPr fontId="27" type="noConversion"/>
  <hyperlinks>
    <hyperlink ref="A3" location="'1'!A1" display="1. ¿Cree usted que el ayuntamiento facilita que la ciudadanía pueda participar en las decisiones que adopta?" xr:uid="{2F326557-3DC7-4CFD-A8EB-B70EC16B2DFC}"/>
    <hyperlink ref="A4" location="'2'!A1" display="2. ¿Cree usted que el ayuntamiento toma en consideración las opiniones de la ciudadanía?" xr:uid="{12CFAF02-D0DD-477A-9390-CF303BACBE8B}"/>
    <hyperlink ref="A5" location="'3'!A1" display="3. ¿Tiene interés en participar en los asuntos municipales?" xr:uid="{4FC151CC-C376-41BF-AEAD-4C5688BE3FF9}"/>
    <hyperlink ref="A6" location="'4'!A1" display="4. Durante los últimos 12 meses, ¿ha participado en alguna consulta ciudadana?*" xr:uid="{8A4BD7D3-B875-4181-81C1-BF34AA23E515}"/>
    <hyperlink ref="A7" location="'5'!A1" display="5. ¿Pertenece a alguna asociación o entidad, ya sea deportiva,  sindical…?" xr:uid="{3B0BFB40-D408-49A3-88A1-FCBFE648E35D}"/>
    <hyperlink ref="A8" location="'6'!A1" display="6.¿Pertenece a algún órgano de participación local…?*" xr:uid="{4BCF1FBE-66B1-4895-8D2E-A79DBF23F917}"/>
    <hyperlink ref="A9" location="'7'!A1" display="7. ¿Conoce el portal de Gobierno Abierto decide.madrid.es?" xr:uid="{F1693977-C5D7-4A1C-B349-A0B6101C28C4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K67"/>
  <sheetViews>
    <sheetView zoomScaleNormal="100" workbookViewId="0"/>
  </sheetViews>
  <sheetFormatPr baseColWidth="10" defaultColWidth="10.85546875" defaultRowHeight="13.5" x14ac:dyDescent="0.25"/>
  <cols>
    <col min="1" max="1" width="50.85546875" style="40" customWidth="1"/>
    <col min="2" max="10" width="14.85546875" style="1" customWidth="1"/>
    <col min="11" max="11" width="12.42578125" style="24" customWidth="1"/>
    <col min="12" max="29" width="10.85546875" style="24"/>
    <col min="30" max="16384" width="10.85546875" style="1"/>
  </cols>
  <sheetData>
    <row r="1" spans="1:479" s="12" customFormat="1" ht="30" customHeight="1" x14ac:dyDescent="0.2">
      <c r="A1" s="28" t="s">
        <v>9</v>
      </c>
      <c r="B1" s="29"/>
      <c r="C1" s="29"/>
      <c r="D1" s="29"/>
      <c r="E1" s="29"/>
      <c r="F1" s="29"/>
      <c r="G1" s="29"/>
      <c r="H1" s="30"/>
      <c r="I1" s="30"/>
      <c r="J1" s="31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/>
      <c r="AL1" s="79"/>
      <c r="AM1" s="79"/>
      <c r="AN1" s="79"/>
      <c r="AO1" s="79"/>
      <c r="AP1" s="79"/>
      <c r="AQ1" s="79"/>
      <c r="AR1" s="79"/>
      <c r="AS1" s="79"/>
      <c r="AT1" s="79"/>
      <c r="AU1" s="79"/>
      <c r="AV1" s="79"/>
      <c r="AW1" s="79"/>
      <c r="AX1" s="79"/>
      <c r="AY1" s="79"/>
      <c r="AZ1" s="79"/>
      <c r="BA1" s="79"/>
      <c r="BB1" s="79"/>
      <c r="BC1" s="79"/>
      <c r="BD1" s="79"/>
      <c r="BE1" s="79"/>
      <c r="BF1" s="79"/>
      <c r="BG1" s="79"/>
      <c r="BH1" s="79"/>
      <c r="BI1" s="79"/>
      <c r="BJ1" s="79"/>
      <c r="BK1" s="79"/>
      <c r="BL1" s="79"/>
      <c r="BM1" s="79"/>
      <c r="BN1" s="79"/>
      <c r="BO1" s="79"/>
      <c r="BP1" s="79"/>
      <c r="BQ1" s="79"/>
      <c r="BR1" s="79"/>
      <c r="BS1" s="79"/>
      <c r="BT1" s="79"/>
      <c r="BU1" s="79"/>
      <c r="BV1" s="79"/>
      <c r="BW1" s="79"/>
      <c r="BX1" s="79"/>
      <c r="BY1" s="79"/>
      <c r="BZ1" s="79"/>
      <c r="CA1" s="79"/>
      <c r="CB1" s="79"/>
      <c r="CC1" s="79"/>
      <c r="CD1" s="79"/>
      <c r="CE1" s="79"/>
      <c r="CF1" s="79"/>
      <c r="CG1" s="79"/>
      <c r="CH1" s="79"/>
      <c r="CI1" s="79"/>
      <c r="CJ1" s="79"/>
      <c r="CK1" s="79"/>
      <c r="CL1" s="79"/>
      <c r="CM1" s="79"/>
      <c r="CN1" s="79"/>
      <c r="CO1" s="79"/>
      <c r="CP1" s="79"/>
      <c r="CQ1" s="79"/>
      <c r="CR1" s="79"/>
      <c r="CS1" s="79"/>
      <c r="CT1" s="79"/>
      <c r="CU1" s="79"/>
      <c r="CV1" s="79"/>
      <c r="CW1" s="79"/>
      <c r="CX1" s="79"/>
      <c r="CY1" s="79"/>
      <c r="CZ1" s="79"/>
      <c r="DA1" s="79"/>
      <c r="DB1" s="79"/>
      <c r="DC1" s="79"/>
      <c r="DD1" s="79"/>
      <c r="DE1" s="79"/>
      <c r="DF1" s="79"/>
      <c r="DG1" s="79"/>
      <c r="DH1" s="79"/>
      <c r="DI1" s="79"/>
      <c r="DJ1" s="79"/>
      <c r="DK1" s="79"/>
      <c r="DL1" s="79"/>
      <c r="DM1" s="79"/>
      <c r="DN1" s="79"/>
      <c r="DO1" s="79"/>
      <c r="DP1" s="79"/>
      <c r="DQ1" s="79"/>
      <c r="DR1" s="79"/>
      <c r="DS1" s="79"/>
      <c r="DT1" s="79"/>
      <c r="DU1" s="79"/>
      <c r="DV1" s="79"/>
      <c r="DW1" s="79"/>
      <c r="DX1" s="79"/>
      <c r="DY1" s="79"/>
      <c r="DZ1" s="79"/>
      <c r="EA1" s="79"/>
      <c r="EB1" s="79"/>
      <c r="EC1" s="79"/>
      <c r="ED1" s="79"/>
      <c r="EE1" s="79"/>
      <c r="EF1" s="79"/>
      <c r="EG1" s="79"/>
      <c r="EH1" s="79"/>
      <c r="EI1" s="79"/>
      <c r="EJ1" s="79"/>
      <c r="EK1" s="79"/>
      <c r="EL1" s="79"/>
      <c r="EM1" s="79"/>
      <c r="EN1" s="79"/>
      <c r="EO1" s="79"/>
      <c r="EP1" s="79"/>
      <c r="EQ1" s="79"/>
      <c r="ER1" s="79"/>
      <c r="ES1" s="79"/>
      <c r="ET1" s="79"/>
      <c r="EU1" s="79"/>
      <c r="EV1" s="79"/>
      <c r="EW1" s="79"/>
      <c r="EX1" s="79"/>
      <c r="EY1" s="79"/>
      <c r="EZ1" s="79"/>
      <c r="FA1" s="79"/>
      <c r="FB1" s="79"/>
      <c r="FC1" s="79"/>
      <c r="FD1" s="79"/>
      <c r="FE1" s="79"/>
      <c r="FF1" s="79"/>
      <c r="FG1" s="79"/>
      <c r="FH1" s="79"/>
      <c r="FI1" s="79"/>
      <c r="FJ1" s="79"/>
      <c r="FK1" s="79"/>
      <c r="FL1" s="79"/>
      <c r="FM1" s="79"/>
      <c r="FN1" s="79"/>
      <c r="FO1" s="79"/>
      <c r="FP1" s="79"/>
      <c r="FQ1" s="79"/>
      <c r="FR1" s="79"/>
      <c r="FS1" s="79"/>
      <c r="FT1" s="79"/>
      <c r="FU1" s="79"/>
      <c r="FV1" s="79"/>
      <c r="FW1" s="79"/>
      <c r="FX1" s="79"/>
      <c r="FY1" s="79"/>
      <c r="FZ1" s="79"/>
      <c r="GA1" s="79"/>
      <c r="GB1" s="79"/>
      <c r="GC1" s="79"/>
      <c r="GD1" s="79"/>
      <c r="GE1" s="79"/>
      <c r="GF1" s="79"/>
      <c r="GG1" s="79"/>
      <c r="GH1" s="79"/>
      <c r="GI1" s="79"/>
      <c r="GJ1" s="79"/>
      <c r="GK1" s="79"/>
      <c r="GL1" s="79"/>
      <c r="GM1" s="79"/>
      <c r="GN1" s="79"/>
      <c r="GO1" s="79"/>
      <c r="GP1" s="79"/>
      <c r="GQ1" s="79"/>
      <c r="GR1" s="79"/>
      <c r="GS1" s="79"/>
      <c r="GT1" s="79"/>
      <c r="GU1" s="79"/>
      <c r="GV1" s="79"/>
      <c r="GW1" s="79"/>
      <c r="GX1" s="79"/>
      <c r="GY1" s="79"/>
      <c r="GZ1" s="79"/>
      <c r="HA1" s="79"/>
      <c r="HB1" s="79"/>
      <c r="HC1" s="79"/>
      <c r="HD1" s="79"/>
      <c r="HE1" s="79"/>
      <c r="HF1" s="79"/>
      <c r="HG1" s="79"/>
      <c r="HH1" s="79"/>
      <c r="HI1" s="79"/>
      <c r="HJ1" s="79"/>
      <c r="HK1" s="79"/>
      <c r="HL1" s="79"/>
      <c r="HM1" s="79"/>
      <c r="HN1" s="79"/>
      <c r="HO1" s="79"/>
      <c r="HP1" s="79"/>
      <c r="HQ1" s="79"/>
      <c r="HR1" s="79"/>
      <c r="HS1" s="79"/>
      <c r="HT1" s="79"/>
      <c r="HU1" s="79"/>
      <c r="HV1" s="79"/>
      <c r="HW1" s="79"/>
      <c r="HX1" s="79"/>
      <c r="HY1" s="79"/>
      <c r="HZ1" s="79"/>
      <c r="IA1" s="79"/>
      <c r="IB1" s="79"/>
      <c r="IC1" s="79"/>
      <c r="ID1" s="79"/>
      <c r="IE1" s="79"/>
      <c r="IF1" s="79"/>
      <c r="IG1" s="79"/>
      <c r="IH1" s="79"/>
      <c r="II1" s="79"/>
      <c r="IJ1" s="79"/>
      <c r="IK1" s="79"/>
      <c r="IL1" s="79"/>
      <c r="IM1" s="79"/>
      <c r="IN1" s="79"/>
      <c r="IO1" s="79"/>
      <c r="IP1" s="79"/>
      <c r="IQ1" s="79"/>
      <c r="IR1" s="79"/>
      <c r="IS1" s="79"/>
      <c r="IT1" s="79"/>
      <c r="IU1" s="79"/>
      <c r="IV1" s="79"/>
      <c r="IW1" s="79"/>
      <c r="IX1" s="79"/>
      <c r="IY1" s="79"/>
      <c r="IZ1" s="79"/>
      <c r="JA1" s="79"/>
      <c r="JB1" s="79"/>
      <c r="JC1" s="79"/>
      <c r="JD1" s="79"/>
      <c r="JE1" s="79"/>
      <c r="JF1" s="79"/>
      <c r="JG1" s="79"/>
      <c r="JH1" s="79"/>
      <c r="JI1" s="79"/>
      <c r="JJ1" s="79"/>
      <c r="JK1" s="79"/>
      <c r="JL1" s="79"/>
      <c r="JM1" s="79"/>
      <c r="JN1" s="79"/>
      <c r="JO1" s="79"/>
      <c r="JP1" s="79"/>
      <c r="JQ1" s="79"/>
      <c r="JR1" s="79"/>
      <c r="JS1" s="79"/>
      <c r="JT1" s="79"/>
      <c r="JU1" s="79"/>
      <c r="JV1" s="79"/>
      <c r="JW1" s="79"/>
      <c r="JX1" s="79"/>
      <c r="JY1" s="79"/>
      <c r="JZ1" s="79"/>
      <c r="KA1" s="79"/>
      <c r="KB1" s="79"/>
      <c r="KC1" s="79"/>
      <c r="KD1" s="79"/>
      <c r="KE1" s="79"/>
      <c r="KF1" s="79"/>
      <c r="KG1" s="79"/>
      <c r="KH1" s="79"/>
      <c r="KI1" s="79"/>
      <c r="KJ1" s="79"/>
      <c r="KK1" s="79"/>
      <c r="KL1" s="79"/>
      <c r="KM1" s="79"/>
      <c r="KN1" s="79"/>
      <c r="KO1" s="79"/>
      <c r="KP1" s="79"/>
      <c r="KQ1" s="79"/>
      <c r="KR1" s="79"/>
      <c r="KS1" s="79"/>
      <c r="KT1" s="79"/>
      <c r="KU1" s="79"/>
      <c r="KV1" s="79"/>
      <c r="KW1" s="79"/>
      <c r="KX1" s="79"/>
      <c r="KY1" s="79"/>
      <c r="KZ1" s="79"/>
      <c r="LA1" s="79"/>
      <c r="LB1" s="79"/>
      <c r="LC1" s="79"/>
      <c r="LD1" s="79"/>
      <c r="LE1" s="79"/>
      <c r="LF1" s="79"/>
      <c r="LG1" s="79"/>
      <c r="LH1" s="79"/>
      <c r="LI1" s="79"/>
      <c r="LJ1" s="79"/>
      <c r="LK1" s="79"/>
      <c r="LL1" s="79"/>
      <c r="LM1" s="79"/>
      <c r="LN1" s="79"/>
      <c r="LO1" s="79"/>
      <c r="LP1" s="79"/>
      <c r="LQ1" s="79"/>
      <c r="LR1" s="79"/>
      <c r="LS1" s="79"/>
      <c r="LT1" s="79"/>
      <c r="LU1" s="79"/>
      <c r="LV1" s="79"/>
      <c r="LW1" s="79"/>
      <c r="LX1" s="79"/>
      <c r="LY1" s="79"/>
      <c r="LZ1" s="79"/>
      <c r="MA1" s="79"/>
      <c r="MB1" s="79"/>
      <c r="MC1" s="79"/>
      <c r="MD1" s="79"/>
      <c r="ME1" s="79"/>
      <c r="MF1" s="79"/>
      <c r="MG1" s="79"/>
      <c r="MH1" s="79"/>
      <c r="MI1" s="79"/>
      <c r="MJ1" s="79"/>
      <c r="MK1" s="79"/>
      <c r="ML1" s="79"/>
      <c r="MM1" s="79"/>
      <c r="MN1" s="79"/>
      <c r="MO1" s="79"/>
      <c r="MP1" s="79"/>
      <c r="MQ1" s="79"/>
      <c r="MR1" s="79"/>
      <c r="MS1" s="79"/>
      <c r="MT1" s="79"/>
      <c r="MU1" s="79"/>
      <c r="MV1" s="79"/>
      <c r="MW1" s="79"/>
      <c r="MX1" s="79"/>
      <c r="MY1" s="79"/>
      <c r="MZ1" s="79"/>
      <c r="NA1" s="79"/>
      <c r="NB1" s="79"/>
      <c r="NC1" s="79"/>
      <c r="ND1" s="79"/>
      <c r="NE1" s="79"/>
      <c r="NF1" s="79"/>
      <c r="NG1" s="79"/>
      <c r="NH1" s="79"/>
      <c r="NI1" s="79"/>
      <c r="NJ1" s="79"/>
      <c r="NK1" s="79"/>
      <c r="NL1" s="79"/>
      <c r="NM1" s="79"/>
      <c r="NN1" s="79"/>
      <c r="NO1" s="79"/>
      <c r="NP1" s="79"/>
      <c r="NQ1" s="79"/>
      <c r="NR1" s="79"/>
      <c r="NS1" s="79"/>
      <c r="NT1" s="79"/>
      <c r="NU1" s="79"/>
      <c r="NV1" s="79"/>
      <c r="NW1" s="79"/>
      <c r="NX1" s="79"/>
      <c r="NY1" s="79"/>
      <c r="NZ1" s="79"/>
      <c r="OA1" s="79"/>
      <c r="OB1" s="79"/>
      <c r="OC1" s="79"/>
      <c r="OD1" s="79"/>
      <c r="OE1" s="79"/>
      <c r="OF1" s="79"/>
      <c r="OG1" s="79"/>
      <c r="OH1" s="79"/>
      <c r="OI1" s="79"/>
      <c r="OJ1" s="79"/>
      <c r="OK1" s="79"/>
      <c r="OL1" s="79"/>
      <c r="OM1" s="79"/>
      <c r="ON1" s="79"/>
      <c r="OO1" s="79"/>
      <c r="OP1" s="79"/>
      <c r="OQ1" s="79"/>
      <c r="OR1" s="79"/>
      <c r="OS1" s="79"/>
      <c r="OT1" s="79"/>
      <c r="OU1" s="79"/>
      <c r="OV1" s="79"/>
      <c r="OW1" s="79"/>
      <c r="OX1" s="79"/>
      <c r="OY1" s="79"/>
      <c r="OZ1" s="79"/>
      <c r="PA1" s="79"/>
      <c r="PB1" s="79"/>
      <c r="PC1" s="79"/>
      <c r="PD1" s="79"/>
      <c r="PE1" s="79"/>
      <c r="PF1" s="79"/>
      <c r="PG1" s="79"/>
      <c r="PH1" s="79"/>
      <c r="PI1" s="79"/>
      <c r="PJ1" s="79"/>
      <c r="PK1" s="79"/>
      <c r="PL1" s="79"/>
      <c r="PM1" s="79"/>
      <c r="PN1" s="79"/>
      <c r="PO1" s="79"/>
      <c r="PP1" s="79"/>
      <c r="PQ1" s="79"/>
      <c r="PR1" s="79"/>
      <c r="PS1" s="79"/>
      <c r="PT1" s="79"/>
      <c r="PU1" s="79"/>
      <c r="PV1" s="79"/>
      <c r="PW1" s="79"/>
      <c r="PX1" s="79"/>
      <c r="PY1" s="79"/>
      <c r="PZ1" s="79"/>
      <c r="QA1" s="79"/>
      <c r="QB1" s="79"/>
      <c r="QC1" s="79"/>
      <c r="QD1" s="79"/>
      <c r="QE1" s="79"/>
      <c r="QF1" s="79"/>
      <c r="QG1" s="79"/>
      <c r="QH1" s="79"/>
      <c r="QI1" s="79"/>
      <c r="QJ1" s="79"/>
      <c r="QK1" s="79"/>
      <c r="QL1" s="79"/>
      <c r="QM1" s="79"/>
      <c r="QN1" s="79"/>
      <c r="QO1" s="79"/>
      <c r="QP1" s="79"/>
      <c r="QQ1" s="79"/>
      <c r="QR1" s="79"/>
      <c r="QS1" s="79"/>
      <c r="QT1" s="79"/>
      <c r="QU1" s="79"/>
      <c r="QV1" s="79"/>
      <c r="QW1" s="79"/>
      <c r="QX1" s="79"/>
      <c r="QY1" s="79"/>
      <c r="QZ1" s="79"/>
      <c r="RA1" s="79"/>
      <c r="RB1" s="79"/>
      <c r="RC1" s="79"/>
      <c r="RD1" s="79"/>
      <c r="RE1" s="79"/>
      <c r="RF1" s="79"/>
      <c r="RG1" s="79"/>
      <c r="RH1" s="79"/>
      <c r="RI1" s="79"/>
      <c r="RJ1" s="79"/>
      <c r="RK1" s="79"/>
    </row>
    <row r="2" spans="1:479" s="24" customFormat="1" x14ac:dyDescent="0.25">
      <c r="A2" s="36"/>
      <c r="J2" s="32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  <c r="AK2" s="80"/>
      <c r="AL2" s="80"/>
      <c r="AM2" s="80"/>
      <c r="AN2" s="80"/>
      <c r="AO2" s="80"/>
      <c r="AP2" s="80"/>
      <c r="AQ2" s="80"/>
      <c r="AR2" s="80"/>
      <c r="AS2" s="80"/>
      <c r="AT2" s="80"/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0"/>
      <c r="BF2" s="80"/>
      <c r="BG2" s="80"/>
      <c r="BH2" s="80"/>
      <c r="BI2" s="80"/>
      <c r="BJ2" s="80"/>
      <c r="BK2" s="80"/>
      <c r="BL2" s="80"/>
      <c r="BM2" s="80"/>
      <c r="BN2" s="80"/>
      <c r="BO2" s="80"/>
      <c r="BP2" s="80"/>
      <c r="BQ2" s="80"/>
      <c r="BR2" s="80"/>
      <c r="BS2" s="80"/>
      <c r="BT2" s="80"/>
      <c r="BU2" s="80"/>
      <c r="BV2" s="80"/>
      <c r="BW2" s="80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  <c r="CW2" s="80"/>
      <c r="CX2" s="80"/>
      <c r="CY2" s="80"/>
      <c r="CZ2" s="80"/>
      <c r="DA2" s="80"/>
      <c r="DB2" s="80"/>
      <c r="DC2" s="80"/>
      <c r="DD2" s="80"/>
      <c r="DE2" s="80"/>
      <c r="DF2" s="80"/>
      <c r="DG2" s="80"/>
      <c r="DH2" s="80"/>
      <c r="DI2" s="80"/>
      <c r="DJ2" s="80"/>
      <c r="DK2" s="80"/>
      <c r="DL2" s="80"/>
      <c r="DM2" s="80"/>
      <c r="DN2" s="80"/>
      <c r="DO2" s="80"/>
      <c r="DP2" s="80"/>
      <c r="DQ2" s="80"/>
      <c r="DR2" s="80"/>
      <c r="DS2" s="80"/>
      <c r="DT2" s="80"/>
      <c r="DU2" s="80"/>
      <c r="DV2" s="80"/>
      <c r="DW2" s="80"/>
      <c r="DX2" s="80"/>
      <c r="DY2" s="80"/>
      <c r="DZ2" s="80"/>
      <c r="EA2" s="80"/>
      <c r="EB2" s="80"/>
      <c r="EC2" s="80"/>
      <c r="ED2" s="80"/>
      <c r="EE2" s="80"/>
      <c r="EF2" s="80"/>
      <c r="EG2" s="80"/>
      <c r="EH2" s="80"/>
      <c r="EI2" s="80"/>
      <c r="EJ2" s="80"/>
      <c r="EK2" s="80"/>
      <c r="EL2" s="80"/>
      <c r="EM2" s="80"/>
      <c r="EN2" s="80"/>
      <c r="EO2" s="80"/>
      <c r="EP2" s="80"/>
      <c r="EQ2" s="80"/>
      <c r="ER2" s="80"/>
      <c r="ES2" s="80"/>
      <c r="ET2" s="80"/>
      <c r="EU2" s="80"/>
      <c r="EV2" s="80"/>
      <c r="EW2" s="80"/>
      <c r="EX2" s="80"/>
      <c r="EY2" s="80"/>
      <c r="EZ2" s="80"/>
      <c r="FA2" s="80"/>
      <c r="FB2" s="80"/>
      <c r="FC2" s="80"/>
      <c r="FD2" s="80"/>
      <c r="FE2" s="80"/>
      <c r="FF2" s="80"/>
      <c r="FG2" s="80"/>
      <c r="FH2" s="80"/>
      <c r="FI2" s="80"/>
      <c r="FJ2" s="80"/>
      <c r="FK2" s="80"/>
      <c r="FL2" s="80"/>
      <c r="FM2" s="80"/>
      <c r="FN2" s="80"/>
      <c r="FO2" s="80"/>
      <c r="FP2" s="80"/>
      <c r="FQ2" s="80"/>
      <c r="FR2" s="80"/>
      <c r="FS2" s="80"/>
      <c r="FT2" s="80"/>
      <c r="FU2" s="80"/>
      <c r="FV2" s="80"/>
      <c r="FW2" s="80"/>
      <c r="FX2" s="80"/>
      <c r="FY2" s="80"/>
      <c r="FZ2" s="80"/>
      <c r="GA2" s="80"/>
      <c r="GB2" s="80"/>
      <c r="GC2" s="80"/>
      <c r="GD2" s="80"/>
      <c r="GE2" s="80"/>
      <c r="GF2" s="80"/>
      <c r="GG2" s="80"/>
      <c r="GH2" s="80"/>
      <c r="GI2" s="80"/>
      <c r="GJ2" s="80"/>
      <c r="GK2" s="80"/>
      <c r="GL2" s="80"/>
      <c r="GM2" s="80"/>
      <c r="GN2" s="80"/>
      <c r="GO2" s="80"/>
      <c r="GP2" s="80"/>
      <c r="GQ2" s="80"/>
      <c r="GR2" s="80"/>
      <c r="GS2" s="80"/>
      <c r="GT2" s="80"/>
      <c r="GU2" s="80"/>
      <c r="GV2" s="80"/>
      <c r="GW2" s="80"/>
      <c r="GX2" s="80"/>
      <c r="GY2" s="80"/>
      <c r="GZ2" s="80"/>
      <c r="HA2" s="80"/>
      <c r="HB2" s="80"/>
      <c r="HC2" s="80"/>
      <c r="HD2" s="80"/>
      <c r="HE2" s="80"/>
      <c r="HF2" s="80"/>
      <c r="HG2" s="80"/>
      <c r="HH2" s="80"/>
      <c r="HI2" s="80"/>
      <c r="HJ2" s="80"/>
      <c r="HK2" s="80"/>
      <c r="HL2" s="80"/>
      <c r="HM2" s="80"/>
      <c r="HN2" s="80"/>
      <c r="HO2" s="80"/>
      <c r="HP2" s="80"/>
      <c r="HQ2" s="80"/>
      <c r="HR2" s="80"/>
      <c r="HS2" s="80"/>
      <c r="HT2" s="80"/>
      <c r="HU2" s="80"/>
      <c r="HV2" s="80"/>
      <c r="HW2" s="80"/>
      <c r="HX2" s="80"/>
      <c r="HY2" s="80"/>
      <c r="HZ2" s="80"/>
      <c r="IA2" s="80"/>
      <c r="IB2" s="80"/>
      <c r="IC2" s="80"/>
      <c r="ID2" s="80"/>
      <c r="IE2" s="80"/>
      <c r="IF2" s="80"/>
      <c r="IG2" s="80"/>
      <c r="IH2" s="80"/>
      <c r="II2" s="80"/>
      <c r="IJ2" s="80"/>
      <c r="IK2" s="80"/>
      <c r="IL2" s="80"/>
      <c r="IM2" s="80"/>
      <c r="IN2" s="80"/>
      <c r="IO2" s="80"/>
      <c r="IP2" s="80"/>
      <c r="IQ2" s="80"/>
      <c r="IR2" s="80"/>
      <c r="IS2" s="80"/>
      <c r="IT2" s="80"/>
      <c r="IU2" s="80"/>
      <c r="IV2" s="80"/>
      <c r="IW2" s="80"/>
      <c r="IX2" s="80"/>
      <c r="IY2" s="80"/>
      <c r="IZ2" s="80"/>
      <c r="JA2" s="80"/>
      <c r="JB2" s="80"/>
      <c r="JC2" s="80"/>
      <c r="JD2" s="80"/>
      <c r="JE2" s="80"/>
      <c r="JF2" s="80"/>
      <c r="JG2" s="80"/>
      <c r="JH2" s="80"/>
      <c r="JI2" s="80"/>
      <c r="JJ2" s="80"/>
      <c r="JK2" s="80"/>
      <c r="JL2" s="80"/>
      <c r="JM2" s="80"/>
      <c r="JN2" s="80"/>
      <c r="JO2" s="80"/>
      <c r="JP2" s="80"/>
      <c r="JQ2" s="80"/>
      <c r="JR2" s="80"/>
      <c r="JS2" s="80"/>
      <c r="JT2" s="80"/>
      <c r="JU2" s="80"/>
      <c r="JV2" s="80"/>
      <c r="JW2" s="80"/>
      <c r="JX2" s="80"/>
      <c r="JY2" s="80"/>
      <c r="JZ2" s="80"/>
      <c r="KA2" s="80"/>
      <c r="KB2" s="80"/>
      <c r="KC2" s="80"/>
      <c r="KD2" s="80"/>
      <c r="KE2" s="80"/>
      <c r="KF2" s="80"/>
      <c r="KG2" s="80"/>
      <c r="KH2" s="80"/>
      <c r="KI2" s="80"/>
      <c r="KJ2" s="80"/>
      <c r="KK2" s="80"/>
      <c r="KL2" s="80"/>
      <c r="KM2" s="80"/>
      <c r="KN2" s="80"/>
      <c r="KO2" s="80"/>
      <c r="KP2" s="80"/>
      <c r="KQ2" s="80"/>
      <c r="KR2" s="80"/>
      <c r="KS2" s="80"/>
      <c r="KT2" s="80"/>
      <c r="KU2" s="80"/>
      <c r="KV2" s="80"/>
      <c r="KW2" s="80"/>
      <c r="KX2" s="80"/>
      <c r="KY2" s="80"/>
      <c r="KZ2" s="80"/>
      <c r="LA2" s="80"/>
      <c r="LB2" s="80"/>
      <c r="LC2" s="80"/>
      <c r="LD2" s="80"/>
      <c r="LE2" s="80"/>
      <c r="LF2" s="80"/>
      <c r="LG2" s="80"/>
      <c r="LH2" s="80"/>
      <c r="LI2" s="80"/>
      <c r="LJ2" s="80"/>
      <c r="LK2" s="80"/>
      <c r="LL2" s="80"/>
      <c r="LM2" s="80"/>
      <c r="LN2" s="80"/>
      <c r="LO2" s="80"/>
      <c r="LP2" s="80"/>
      <c r="LQ2" s="80"/>
      <c r="LR2" s="80"/>
      <c r="LS2" s="80"/>
      <c r="LT2" s="80"/>
      <c r="LU2" s="80"/>
      <c r="LV2" s="80"/>
      <c r="LW2" s="80"/>
      <c r="LX2" s="80"/>
      <c r="LY2" s="80"/>
      <c r="LZ2" s="80"/>
      <c r="MA2" s="80"/>
      <c r="MB2" s="80"/>
      <c r="MC2" s="80"/>
      <c r="MD2" s="80"/>
      <c r="ME2" s="80"/>
      <c r="MF2" s="80"/>
      <c r="MG2" s="80"/>
      <c r="MH2" s="80"/>
      <c r="MI2" s="80"/>
      <c r="MJ2" s="80"/>
      <c r="MK2" s="80"/>
      <c r="ML2" s="80"/>
      <c r="MM2" s="80"/>
      <c r="MN2" s="80"/>
      <c r="MO2" s="80"/>
      <c r="MP2" s="80"/>
      <c r="MQ2" s="80"/>
      <c r="MR2" s="80"/>
      <c r="MS2" s="80"/>
      <c r="MT2" s="80"/>
      <c r="MU2" s="80"/>
      <c r="MV2" s="80"/>
      <c r="MW2" s="80"/>
      <c r="MX2" s="80"/>
      <c r="MY2" s="80"/>
      <c r="MZ2" s="80"/>
      <c r="NA2" s="80"/>
      <c r="NB2" s="80"/>
      <c r="NC2" s="80"/>
      <c r="ND2" s="80"/>
      <c r="NE2" s="80"/>
      <c r="NF2" s="80"/>
      <c r="NG2" s="80"/>
      <c r="NH2" s="80"/>
      <c r="NI2" s="80"/>
      <c r="NJ2" s="80"/>
      <c r="NK2" s="80"/>
      <c r="NL2" s="80"/>
      <c r="NM2" s="80"/>
      <c r="NN2" s="80"/>
      <c r="NO2" s="80"/>
      <c r="NP2" s="80"/>
      <c r="NQ2" s="80"/>
      <c r="NR2" s="80"/>
      <c r="NS2" s="80"/>
      <c r="NT2" s="80"/>
      <c r="NU2" s="80"/>
      <c r="NV2" s="80"/>
      <c r="NW2" s="80"/>
      <c r="NX2" s="80"/>
      <c r="NY2" s="80"/>
      <c r="NZ2" s="80"/>
      <c r="OA2" s="80"/>
      <c r="OB2" s="80"/>
      <c r="OC2" s="80"/>
      <c r="OD2" s="80"/>
      <c r="OE2" s="80"/>
      <c r="OF2" s="80"/>
      <c r="OG2" s="80"/>
      <c r="OH2" s="80"/>
      <c r="OI2" s="80"/>
      <c r="OJ2" s="80"/>
      <c r="OK2" s="80"/>
      <c r="OL2" s="80"/>
      <c r="OM2" s="80"/>
      <c r="ON2" s="80"/>
      <c r="OO2" s="80"/>
      <c r="OP2" s="80"/>
      <c r="OQ2" s="80"/>
      <c r="OR2" s="80"/>
      <c r="OS2" s="80"/>
      <c r="OT2" s="80"/>
      <c r="OU2" s="80"/>
      <c r="OV2" s="80"/>
      <c r="OW2" s="80"/>
      <c r="OX2" s="80"/>
      <c r="OY2" s="80"/>
      <c r="OZ2" s="80"/>
      <c r="PA2" s="80"/>
      <c r="PB2" s="80"/>
      <c r="PC2" s="80"/>
      <c r="PD2" s="80"/>
      <c r="PE2" s="80"/>
      <c r="PF2" s="80"/>
      <c r="PG2" s="80"/>
      <c r="PH2" s="80"/>
      <c r="PI2" s="80"/>
      <c r="PJ2" s="80"/>
      <c r="PK2" s="80"/>
      <c r="PL2" s="80"/>
      <c r="PM2" s="80"/>
      <c r="PN2" s="80"/>
      <c r="PO2" s="80"/>
      <c r="PP2" s="80"/>
      <c r="PQ2" s="80"/>
      <c r="PR2" s="80"/>
      <c r="PS2" s="80"/>
      <c r="PT2" s="80"/>
      <c r="PU2" s="80"/>
      <c r="PV2" s="80"/>
      <c r="PW2" s="80"/>
      <c r="PX2" s="80"/>
      <c r="PY2" s="80"/>
      <c r="PZ2" s="80"/>
      <c r="QA2" s="80"/>
      <c r="QB2" s="80"/>
      <c r="QC2" s="80"/>
      <c r="QD2" s="80"/>
      <c r="QE2" s="80"/>
      <c r="QF2" s="80"/>
      <c r="QG2" s="80"/>
      <c r="QH2" s="80"/>
      <c r="QI2" s="80"/>
      <c r="QJ2" s="80"/>
      <c r="QK2" s="80"/>
      <c r="QL2" s="80"/>
      <c r="QM2" s="80"/>
      <c r="QN2" s="80"/>
      <c r="QO2" s="80"/>
      <c r="QP2" s="80"/>
      <c r="QQ2" s="80"/>
      <c r="QR2" s="80"/>
      <c r="QS2" s="80"/>
      <c r="QT2" s="80"/>
      <c r="QU2" s="80"/>
      <c r="QV2" s="80"/>
      <c r="QW2" s="80"/>
      <c r="QX2" s="80"/>
      <c r="QY2" s="80"/>
      <c r="QZ2" s="80"/>
      <c r="RA2" s="80"/>
      <c r="RB2" s="80"/>
      <c r="RC2" s="80"/>
      <c r="RD2" s="80"/>
      <c r="RE2" s="80"/>
      <c r="RF2" s="80"/>
      <c r="RG2" s="80"/>
      <c r="RH2" s="80"/>
      <c r="RI2" s="80"/>
      <c r="RJ2" s="80"/>
      <c r="RK2" s="80"/>
    </row>
    <row r="3" spans="1:479" s="55" customFormat="1" x14ac:dyDescent="0.25">
      <c r="A3" s="52" t="s">
        <v>10</v>
      </c>
      <c r="B3" s="53"/>
      <c r="C3" s="53"/>
      <c r="D3" s="53"/>
      <c r="E3" s="53"/>
      <c r="F3" s="53"/>
      <c r="G3" s="53"/>
      <c r="H3" s="53"/>
      <c r="I3" s="53"/>
      <c r="J3" s="54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/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/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80"/>
      <c r="DB3" s="80"/>
      <c r="DC3" s="80"/>
      <c r="DD3" s="80"/>
      <c r="DE3" s="80"/>
      <c r="DF3" s="80"/>
      <c r="DG3" s="80"/>
      <c r="DH3" s="80"/>
      <c r="DI3" s="80"/>
      <c r="DJ3" s="80"/>
      <c r="DK3" s="80"/>
      <c r="DL3" s="80"/>
      <c r="DM3" s="80"/>
      <c r="DN3" s="80"/>
      <c r="DO3" s="80"/>
      <c r="DP3" s="80"/>
      <c r="DQ3" s="80"/>
      <c r="DR3" s="80"/>
      <c r="DS3" s="80"/>
      <c r="DT3" s="80"/>
      <c r="DU3" s="80"/>
      <c r="DV3" s="80"/>
      <c r="DW3" s="80"/>
      <c r="DX3" s="80"/>
      <c r="DY3" s="80"/>
      <c r="DZ3" s="80"/>
      <c r="EA3" s="80"/>
      <c r="EB3" s="80"/>
      <c r="EC3" s="80"/>
      <c r="ED3" s="80"/>
      <c r="EE3" s="80"/>
      <c r="EF3" s="80"/>
      <c r="EG3" s="80"/>
      <c r="EH3" s="80"/>
      <c r="EI3" s="80"/>
      <c r="EJ3" s="80"/>
      <c r="EK3" s="80"/>
      <c r="EL3" s="80"/>
      <c r="EM3" s="80"/>
      <c r="EN3" s="80"/>
      <c r="EO3" s="80"/>
      <c r="EP3" s="80"/>
      <c r="EQ3" s="80"/>
      <c r="ER3" s="80"/>
      <c r="ES3" s="80"/>
      <c r="ET3" s="80"/>
      <c r="EU3" s="80"/>
      <c r="EV3" s="80"/>
      <c r="EW3" s="80"/>
      <c r="EX3" s="80"/>
      <c r="EY3" s="80"/>
      <c r="EZ3" s="80"/>
      <c r="FA3" s="80"/>
      <c r="FB3" s="80"/>
      <c r="FC3" s="80"/>
      <c r="FD3" s="80"/>
      <c r="FE3" s="80"/>
      <c r="FF3" s="80"/>
      <c r="FG3" s="80"/>
      <c r="FH3" s="80"/>
      <c r="FI3" s="80"/>
      <c r="FJ3" s="80"/>
      <c r="FK3" s="80"/>
      <c r="FL3" s="80"/>
      <c r="FM3" s="80"/>
      <c r="FN3" s="80"/>
      <c r="FO3" s="80"/>
      <c r="FP3" s="80"/>
      <c r="FQ3" s="80"/>
      <c r="FR3" s="80"/>
      <c r="FS3" s="80"/>
      <c r="FT3" s="80"/>
      <c r="FU3" s="80"/>
      <c r="FV3" s="80"/>
      <c r="FW3" s="80"/>
      <c r="FX3" s="80"/>
      <c r="FY3" s="80"/>
      <c r="FZ3" s="80"/>
      <c r="GA3" s="80"/>
      <c r="GB3" s="80"/>
      <c r="GC3" s="80"/>
      <c r="GD3" s="80"/>
      <c r="GE3" s="80"/>
      <c r="GF3" s="80"/>
      <c r="GG3" s="80"/>
      <c r="GH3" s="80"/>
      <c r="GI3" s="80"/>
      <c r="GJ3" s="80"/>
      <c r="GK3" s="80"/>
      <c r="GL3" s="80"/>
      <c r="GM3" s="80"/>
      <c r="GN3" s="80"/>
      <c r="GO3" s="80"/>
      <c r="GP3" s="80"/>
      <c r="GQ3" s="80"/>
      <c r="GR3" s="80"/>
      <c r="GS3" s="80"/>
      <c r="GT3" s="80"/>
      <c r="GU3" s="80"/>
      <c r="GV3" s="80"/>
      <c r="GW3" s="80"/>
      <c r="GX3" s="80"/>
      <c r="GY3" s="80"/>
      <c r="GZ3" s="80"/>
      <c r="HA3" s="80"/>
      <c r="HB3" s="80"/>
      <c r="HC3" s="80"/>
      <c r="HD3" s="80"/>
      <c r="HE3" s="80"/>
      <c r="HF3" s="80"/>
      <c r="HG3" s="80"/>
      <c r="HH3" s="80"/>
      <c r="HI3" s="80"/>
      <c r="HJ3" s="80"/>
      <c r="HK3" s="80"/>
      <c r="HL3" s="80"/>
      <c r="HM3" s="80"/>
      <c r="HN3" s="80"/>
      <c r="HO3" s="80"/>
      <c r="HP3" s="80"/>
      <c r="HQ3" s="80"/>
      <c r="HR3" s="80"/>
      <c r="HS3" s="80"/>
      <c r="HT3" s="80"/>
      <c r="HU3" s="80"/>
      <c r="HV3" s="80"/>
      <c r="HW3" s="80"/>
      <c r="HX3" s="80"/>
      <c r="HY3" s="80"/>
      <c r="HZ3" s="80"/>
      <c r="IA3" s="80"/>
      <c r="IB3" s="80"/>
      <c r="IC3" s="80"/>
      <c r="ID3" s="80"/>
      <c r="IE3" s="80"/>
      <c r="IF3" s="80"/>
      <c r="IG3" s="80"/>
      <c r="IH3" s="80"/>
      <c r="II3" s="80"/>
      <c r="IJ3" s="80"/>
      <c r="IK3" s="80"/>
      <c r="IL3" s="80"/>
      <c r="IM3" s="80"/>
      <c r="IN3" s="80"/>
      <c r="IO3" s="80"/>
      <c r="IP3" s="80"/>
      <c r="IQ3" s="80"/>
      <c r="IR3" s="80"/>
      <c r="IS3" s="80"/>
      <c r="IT3" s="80"/>
      <c r="IU3" s="80"/>
      <c r="IV3" s="80"/>
      <c r="IW3" s="80"/>
      <c r="IX3" s="80"/>
      <c r="IY3" s="80"/>
      <c r="IZ3" s="80"/>
      <c r="JA3" s="80"/>
      <c r="JB3" s="80"/>
      <c r="JC3" s="80"/>
      <c r="JD3" s="80"/>
      <c r="JE3" s="80"/>
      <c r="JF3" s="80"/>
      <c r="JG3" s="80"/>
      <c r="JH3" s="80"/>
      <c r="JI3" s="80"/>
      <c r="JJ3" s="80"/>
      <c r="JK3" s="80"/>
      <c r="JL3" s="80"/>
      <c r="JM3" s="80"/>
      <c r="JN3" s="80"/>
      <c r="JO3" s="80"/>
      <c r="JP3" s="80"/>
      <c r="JQ3" s="80"/>
      <c r="JR3" s="80"/>
      <c r="JS3" s="80"/>
      <c r="JT3" s="80"/>
      <c r="JU3" s="80"/>
      <c r="JV3" s="80"/>
      <c r="JW3" s="80"/>
      <c r="JX3" s="80"/>
      <c r="JY3" s="80"/>
      <c r="JZ3" s="80"/>
      <c r="KA3" s="80"/>
      <c r="KB3" s="80"/>
      <c r="KC3" s="80"/>
      <c r="KD3" s="80"/>
      <c r="KE3" s="80"/>
      <c r="KF3" s="80"/>
      <c r="KG3" s="80"/>
      <c r="KH3" s="80"/>
      <c r="KI3" s="80"/>
      <c r="KJ3" s="80"/>
      <c r="KK3" s="80"/>
      <c r="KL3" s="80"/>
      <c r="KM3" s="80"/>
      <c r="KN3" s="80"/>
      <c r="KO3" s="80"/>
      <c r="KP3" s="80"/>
      <c r="KQ3" s="80"/>
      <c r="KR3" s="80"/>
      <c r="KS3" s="80"/>
      <c r="KT3" s="80"/>
      <c r="KU3" s="80"/>
      <c r="KV3" s="80"/>
      <c r="KW3" s="80"/>
      <c r="KX3" s="80"/>
      <c r="KY3" s="80"/>
      <c r="KZ3" s="80"/>
      <c r="LA3" s="80"/>
      <c r="LB3" s="80"/>
      <c r="LC3" s="80"/>
      <c r="LD3" s="80"/>
      <c r="LE3" s="80"/>
      <c r="LF3" s="80"/>
      <c r="LG3" s="80"/>
      <c r="LH3" s="80"/>
      <c r="LI3" s="80"/>
      <c r="LJ3" s="80"/>
      <c r="LK3" s="80"/>
      <c r="LL3" s="80"/>
      <c r="LM3" s="80"/>
      <c r="LN3" s="80"/>
      <c r="LO3" s="80"/>
      <c r="LP3" s="80"/>
      <c r="LQ3" s="80"/>
      <c r="LR3" s="80"/>
      <c r="LS3" s="80"/>
      <c r="LT3" s="80"/>
      <c r="LU3" s="80"/>
      <c r="LV3" s="80"/>
      <c r="LW3" s="80"/>
      <c r="LX3" s="80"/>
      <c r="LY3" s="80"/>
      <c r="LZ3" s="80"/>
      <c r="MA3" s="80"/>
      <c r="MB3" s="80"/>
      <c r="MC3" s="80"/>
      <c r="MD3" s="80"/>
      <c r="ME3" s="80"/>
      <c r="MF3" s="80"/>
      <c r="MG3" s="80"/>
      <c r="MH3" s="80"/>
      <c r="MI3" s="80"/>
      <c r="MJ3" s="80"/>
      <c r="MK3" s="80"/>
      <c r="ML3" s="80"/>
      <c r="MM3" s="80"/>
      <c r="MN3" s="80"/>
      <c r="MO3" s="80"/>
      <c r="MP3" s="80"/>
      <c r="MQ3" s="80"/>
      <c r="MR3" s="80"/>
      <c r="MS3" s="80"/>
      <c r="MT3" s="80"/>
      <c r="MU3" s="80"/>
      <c r="MV3" s="80"/>
      <c r="MW3" s="80"/>
      <c r="MX3" s="80"/>
      <c r="MY3" s="80"/>
      <c r="MZ3" s="80"/>
      <c r="NA3" s="80"/>
      <c r="NB3" s="80"/>
      <c r="NC3" s="80"/>
      <c r="ND3" s="80"/>
      <c r="NE3" s="80"/>
      <c r="NF3" s="80"/>
      <c r="NG3" s="80"/>
      <c r="NH3" s="80"/>
      <c r="NI3" s="80"/>
      <c r="NJ3" s="80"/>
      <c r="NK3" s="80"/>
      <c r="NL3" s="80"/>
      <c r="NM3" s="80"/>
      <c r="NN3" s="80"/>
      <c r="NO3" s="80"/>
      <c r="NP3" s="80"/>
      <c r="NQ3" s="80"/>
      <c r="NR3" s="80"/>
      <c r="NS3" s="80"/>
      <c r="NT3" s="80"/>
      <c r="NU3" s="80"/>
      <c r="NV3" s="80"/>
      <c r="NW3" s="80"/>
      <c r="NX3" s="80"/>
      <c r="NY3" s="80"/>
      <c r="NZ3" s="80"/>
      <c r="OA3" s="80"/>
      <c r="OB3" s="80"/>
      <c r="OC3" s="80"/>
      <c r="OD3" s="80"/>
      <c r="OE3" s="80"/>
      <c r="OF3" s="80"/>
      <c r="OG3" s="80"/>
      <c r="OH3" s="80"/>
      <c r="OI3" s="80"/>
      <c r="OJ3" s="80"/>
      <c r="OK3" s="80"/>
      <c r="OL3" s="80"/>
      <c r="OM3" s="80"/>
      <c r="ON3" s="80"/>
      <c r="OO3" s="80"/>
      <c r="OP3" s="80"/>
      <c r="OQ3" s="80"/>
      <c r="OR3" s="80"/>
      <c r="OS3" s="80"/>
      <c r="OT3" s="80"/>
      <c r="OU3" s="80"/>
      <c r="OV3" s="80"/>
      <c r="OW3" s="80"/>
      <c r="OX3" s="80"/>
      <c r="OY3" s="80"/>
      <c r="OZ3" s="80"/>
      <c r="PA3" s="80"/>
      <c r="PB3" s="80"/>
      <c r="PC3" s="80"/>
      <c r="PD3" s="80"/>
      <c r="PE3" s="80"/>
      <c r="PF3" s="80"/>
      <c r="PG3" s="80"/>
      <c r="PH3" s="80"/>
      <c r="PI3" s="80"/>
      <c r="PJ3" s="80"/>
      <c r="PK3" s="80"/>
      <c r="PL3" s="80"/>
      <c r="PM3" s="80"/>
      <c r="PN3" s="80"/>
      <c r="PO3" s="80"/>
      <c r="PP3" s="80"/>
      <c r="PQ3" s="80"/>
      <c r="PR3" s="80"/>
      <c r="PS3" s="80"/>
      <c r="PT3" s="80"/>
      <c r="PU3" s="80"/>
      <c r="PV3" s="80"/>
      <c r="PW3" s="80"/>
      <c r="PX3" s="80"/>
      <c r="PY3" s="80"/>
      <c r="PZ3" s="80"/>
      <c r="QA3" s="80"/>
      <c r="QB3" s="80"/>
      <c r="QC3" s="80"/>
      <c r="QD3" s="80"/>
      <c r="QE3" s="80"/>
      <c r="QF3" s="80"/>
      <c r="QG3" s="80"/>
      <c r="QH3" s="80"/>
      <c r="QI3" s="80"/>
      <c r="QJ3" s="80"/>
      <c r="QK3" s="80"/>
      <c r="QL3" s="80"/>
      <c r="QM3" s="80"/>
      <c r="QN3" s="80"/>
      <c r="QO3" s="80"/>
      <c r="QP3" s="80"/>
      <c r="QQ3" s="80"/>
      <c r="QR3" s="80"/>
      <c r="QS3" s="80"/>
      <c r="QT3" s="80"/>
      <c r="QU3" s="80"/>
      <c r="QV3" s="80"/>
      <c r="QW3" s="80"/>
      <c r="QX3" s="80"/>
      <c r="QY3" s="80"/>
      <c r="QZ3" s="80"/>
      <c r="RA3" s="80"/>
      <c r="RB3" s="80"/>
      <c r="RC3" s="80"/>
      <c r="RD3" s="80"/>
      <c r="RE3" s="80"/>
      <c r="RF3" s="80"/>
      <c r="RG3" s="80"/>
      <c r="RH3" s="80"/>
      <c r="RI3" s="80"/>
      <c r="RJ3" s="80"/>
      <c r="RK3" s="80"/>
    </row>
    <row r="4" spans="1:479" ht="15" customHeight="1" x14ac:dyDescent="0.25">
      <c r="A4" s="83" t="s">
        <v>11</v>
      </c>
      <c r="B4" s="84" t="s">
        <v>12</v>
      </c>
      <c r="C4" s="84"/>
      <c r="D4" s="84"/>
      <c r="E4" s="84"/>
      <c r="F4" s="84"/>
      <c r="G4" s="84"/>
      <c r="H4" s="84"/>
      <c r="I4" s="84"/>
      <c r="J4" s="85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  <c r="AV4" s="80"/>
      <c r="AW4" s="80"/>
      <c r="AX4" s="80"/>
      <c r="AY4" s="80"/>
      <c r="AZ4" s="80"/>
      <c r="BA4" s="80"/>
      <c r="BB4" s="80"/>
      <c r="BC4" s="80"/>
      <c r="BD4" s="80"/>
      <c r="BE4" s="80"/>
      <c r="BF4" s="80"/>
      <c r="BG4" s="80"/>
      <c r="BH4" s="80"/>
      <c r="BI4" s="80"/>
      <c r="BJ4" s="80"/>
      <c r="BK4" s="80"/>
      <c r="BL4" s="80"/>
      <c r="BM4" s="80"/>
      <c r="BN4" s="80"/>
      <c r="BO4" s="80"/>
      <c r="BP4" s="80"/>
      <c r="BQ4" s="80"/>
      <c r="BR4" s="80"/>
      <c r="BS4" s="80"/>
      <c r="BT4" s="80"/>
      <c r="BU4" s="80"/>
      <c r="BV4" s="80"/>
      <c r="BW4" s="80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  <c r="CW4" s="80"/>
      <c r="CX4" s="80"/>
      <c r="CY4" s="80"/>
      <c r="CZ4" s="80"/>
      <c r="DA4" s="80"/>
      <c r="DB4" s="80"/>
      <c r="DC4" s="80"/>
      <c r="DD4" s="80"/>
      <c r="DE4" s="80"/>
      <c r="DF4" s="80"/>
      <c r="DG4" s="80"/>
      <c r="DH4" s="80"/>
      <c r="DI4" s="80"/>
      <c r="DJ4" s="80"/>
      <c r="DK4" s="80"/>
      <c r="DL4" s="80"/>
      <c r="DM4" s="80"/>
      <c r="DN4" s="80"/>
      <c r="DO4" s="80"/>
      <c r="DP4" s="80"/>
      <c r="DQ4" s="80"/>
      <c r="DR4" s="80"/>
      <c r="DS4" s="80"/>
      <c r="DT4" s="80"/>
      <c r="DU4" s="80"/>
      <c r="DV4" s="80"/>
      <c r="DW4" s="80"/>
      <c r="DX4" s="80"/>
      <c r="DY4" s="80"/>
      <c r="DZ4" s="80"/>
      <c r="EA4" s="80"/>
      <c r="EB4" s="80"/>
      <c r="EC4" s="80"/>
      <c r="ED4" s="80"/>
      <c r="EE4" s="80"/>
      <c r="EF4" s="80"/>
      <c r="EG4" s="80"/>
      <c r="EH4" s="80"/>
      <c r="EI4" s="80"/>
      <c r="EJ4" s="80"/>
      <c r="EK4" s="80"/>
      <c r="EL4" s="80"/>
      <c r="EM4" s="80"/>
      <c r="EN4" s="80"/>
      <c r="EO4" s="80"/>
      <c r="EP4" s="80"/>
      <c r="EQ4" s="80"/>
      <c r="ER4" s="80"/>
      <c r="ES4" s="80"/>
      <c r="ET4" s="80"/>
      <c r="EU4" s="80"/>
      <c r="EV4" s="80"/>
      <c r="EW4" s="80"/>
      <c r="EX4" s="80"/>
      <c r="EY4" s="80"/>
      <c r="EZ4" s="80"/>
      <c r="FA4" s="80"/>
      <c r="FB4" s="80"/>
      <c r="FC4" s="80"/>
      <c r="FD4" s="80"/>
      <c r="FE4" s="80"/>
      <c r="FF4" s="80"/>
      <c r="FG4" s="80"/>
      <c r="FH4" s="80"/>
      <c r="FI4" s="80"/>
      <c r="FJ4" s="80"/>
      <c r="FK4" s="80"/>
      <c r="FL4" s="80"/>
      <c r="FM4" s="80"/>
      <c r="FN4" s="80"/>
      <c r="FO4" s="80"/>
      <c r="FP4" s="80"/>
      <c r="FQ4" s="80"/>
      <c r="FR4" s="80"/>
      <c r="FS4" s="80"/>
      <c r="FT4" s="80"/>
      <c r="FU4" s="80"/>
      <c r="FV4" s="80"/>
      <c r="FW4" s="80"/>
      <c r="FX4" s="80"/>
      <c r="FY4" s="80"/>
      <c r="FZ4" s="80"/>
      <c r="GA4" s="80"/>
      <c r="GB4" s="80"/>
      <c r="GC4" s="80"/>
      <c r="GD4" s="80"/>
      <c r="GE4" s="80"/>
      <c r="GF4" s="80"/>
      <c r="GG4" s="80"/>
      <c r="GH4" s="80"/>
      <c r="GI4" s="80"/>
      <c r="GJ4" s="80"/>
      <c r="GK4" s="80"/>
      <c r="GL4" s="80"/>
      <c r="GM4" s="80"/>
      <c r="GN4" s="80"/>
      <c r="GO4" s="80"/>
      <c r="GP4" s="80"/>
      <c r="GQ4" s="80"/>
      <c r="GR4" s="80"/>
      <c r="GS4" s="80"/>
      <c r="GT4" s="80"/>
      <c r="GU4" s="80"/>
      <c r="GV4" s="80"/>
      <c r="GW4" s="80"/>
      <c r="GX4" s="80"/>
      <c r="GY4" s="80"/>
      <c r="GZ4" s="80"/>
      <c r="HA4" s="80"/>
      <c r="HB4" s="80"/>
      <c r="HC4" s="80"/>
      <c r="HD4" s="80"/>
      <c r="HE4" s="80"/>
      <c r="HF4" s="80"/>
      <c r="HG4" s="80"/>
      <c r="HH4" s="80"/>
      <c r="HI4" s="80"/>
      <c r="HJ4" s="80"/>
      <c r="HK4" s="80"/>
      <c r="HL4" s="80"/>
      <c r="HM4" s="80"/>
      <c r="HN4" s="80"/>
      <c r="HO4" s="80"/>
      <c r="HP4" s="80"/>
      <c r="HQ4" s="80"/>
      <c r="HR4" s="80"/>
      <c r="HS4" s="80"/>
      <c r="HT4" s="80"/>
      <c r="HU4" s="80"/>
      <c r="HV4" s="80"/>
      <c r="HW4" s="80"/>
      <c r="HX4" s="80"/>
      <c r="HY4" s="80"/>
      <c r="HZ4" s="80"/>
      <c r="IA4" s="80"/>
      <c r="IB4" s="80"/>
      <c r="IC4" s="80"/>
      <c r="ID4" s="80"/>
      <c r="IE4" s="80"/>
      <c r="IF4" s="80"/>
      <c r="IG4" s="80"/>
      <c r="IH4" s="80"/>
      <c r="II4" s="80"/>
      <c r="IJ4" s="80"/>
      <c r="IK4" s="80"/>
      <c r="IL4" s="80"/>
      <c r="IM4" s="80"/>
      <c r="IN4" s="80"/>
      <c r="IO4" s="80"/>
      <c r="IP4" s="80"/>
      <c r="IQ4" s="80"/>
      <c r="IR4" s="80"/>
      <c r="IS4" s="80"/>
      <c r="IT4" s="80"/>
      <c r="IU4" s="80"/>
      <c r="IV4" s="80"/>
      <c r="IW4" s="80"/>
      <c r="IX4" s="80"/>
      <c r="IY4" s="80"/>
      <c r="IZ4" s="80"/>
      <c r="JA4" s="80"/>
      <c r="JB4" s="80"/>
      <c r="JC4" s="80"/>
      <c r="JD4" s="80"/>
      <c r="JE4" s="80"/>
      <c r="JF4" s="80"/>
      <c r="JG4" s="80"/>
      <c r="JH4" s="80"/>
      <c r="JI4" s="80"/>
      <c r="JJ4" s="80"/>
      <c r="JK4" s="80"/>
      <c r="JL4" s="80"/>
      <c r="JM4" s="80"/>
      <c r="JN4" s="80"/>
      <c r="JO4" s="80"/>
      <c r="JP4" s="80"/>
      <c r="JQ4" s="80"/>
      <c r="JR4" s="80"/>
      <c r="JS4" s="80"/>
      <c r="JT4" s="80"/>
      <c r="JU4" s="80"/>
      <c r="JV4" s="80"/>
      <c r="JW4" s="80"/>
      <c r="JX4" s="80"/>
      <c r="JY4" s="80"/>
      <c r="JZ4" s="80"/>
      <c r="KA4" s="80"/>
      <c r="KB4" s="80"/>
      <c r="KC4" s="80"/>
      <c r="KD4" s="80"/>
      <c r="KE4" s="80"/>
      <c r="KF4" s="80"/>
      <c r="KG4" s="80"/>
      <c r="KH4" s="80"/>
      <c r="KI4" s="80"/>
      <c r="KJ4" s="80"/>
      <c r="KK4" s="80"/>
      <c r="KL4" s="80"/>
      <c r="KM4" s="80"/>
      <c r="KN4" s="80"/>
      <c r="KO4" s="80"/>
      <c r="KP4" s="80"/>
      <c r="KQ4" s="80"/>
      <c r="KR4" s="80"/>
      <c r="KS4" s="80"/>
      <c r="KT4" s="80"/>
      <c r="KU4" s="80"/>
      <c r="KV4" s="80"/>
      <c r="KW4" s="80"/>
      <c r="KX4" s="80"/>
      <c r="KY4" s="80"/>
      <c r="KZ4" s="80"/>
      <c r="LA4" s="80"/>
      <c r="LB4" s="80"/>
      <c r="LC4" s="80"/>
      <c r="LD4" s="80"/>
      <c r="LE4" s="80"/>
      <c r="LF4" s="80"/>
      <c r="LG4" s="80"/>
      <c r="LH4" s="80"/>
      <c r="LI4" s="80"/>
      <c r="LJ4" s="80"/>
      <c r="LK4" s="80"/>
      <c r="LL4" s="80"/>
      <c r="LM4" s="80"/>
      <c r="LN4" s="80"/>
      <c r="LO4" s="80"/>
      <c r="LP4" s="80"/>
      <c r="LQ4" s="80"/>
      <c r="LR4" s="80"/>
      <c r="LS4" s="80"/>
      <c r="LT4" s="80"/>
      <c r="LU4" s="80"/>
      <c r="LV4" s="80"/>
      <c r="LW4" s="80"/>
      <c r="LX4" s="80"/>
      <c r="LY4" s="80"/>
      <c r="LZ4" s="80"/>
      <c r="MA4" s="80"/>
      <c r="MB4" s="80"/>
      <c r="MC4" s="80"/>
      <c r="MD4" s="80"/>
      <c r="ME4" s="80"/>
      <c r="MF4" s="80"/>
      <c r="MG4" s="80"/>
      <c r="MH4" s="80"/>
      <c r="MI4" s="80"/>
      <c r="MJ4" s="80"/>
      <c r="MK4" s="80"/>
      <c r="ML4" s="80"/>
      <c r="MM4" s="80"/>
      <c r="MN4" s="80"/>
      <c r="MO4" s="80"/>
      <c r="MP4" s="80"/>
      <c r="MQ4" s="80"/>
      <c r="MR4" s="80"/>
      <c r="MS4" s="80"/>
      <c r="MT4" s="80"/>
      <c r="MU4" s="80"/>
      <c r="MV4" s="80"/>
      <c r="MW4" s="80"/>
      <c r="MX4" s="80"/>
      <c r="MY4" s="80"/>
      <c r="MZ4" s="80"/>
      <c r="NA4" s="80"/>
      <c r="NB4" s="80"/>
      <c r="NC4" s="80"/>
      <c r="ND4" s="80"/>
      <c r="NE4" s="80"/>
      <c r="NF4" s="80"/>
      <c r="NG4" s="80"/>
      <c r="NH4" s="80"/>
      <c r="NI4" s="80"/>
      <c r="NJ4" s="80"/>
      <c r="NK4" s="80"/>
      <c r="NL4" s="80"/>
      <c r="NM4" s="80"/>
      <c r="NN4" s="80"/>
      <c r="NO4" s="80"/>
      <c r="NP4" s="80"/>
      <c r="NQ4" s="80"/>
      <c r="NR4" s="80"/>
      <c r="NS4" s="80"/>
      <c r="NT4" s="80"/>
      <c r="NU4" s="80"/>
      <c r="NV4" s="80"/>
      <c r="NW4" s="80"/>
      <c r="NX4" s="80"/>
      <c r="NY4" s="80"/>
      <c r="NZ4" s="80"/>
      <c r="OA4" s="80"/>
      <c r="OB4" s="80"/>
      <c r="OC4" s="80"/>
      <c r="OD4" s="80"/>
      <c r="OE4" s="80"/>
      <c r="OF4" s="80"/>
      <c r="OG4" s="80"/>
      <c r="OH4" s="80"/>
      <c r="OI4" s="80"/>
      <c r="OJ4" s="80"/>
      <c r="OK4" s="80"/>
      <c r="OL4" s="80"/>
      <c r="OM4" s="80"/>
      <c r="ON4" s="80"/>
      <c r="OO4" s="80"/>
      <c r="OP4" s="80"/>
      <c r="OQ4" s="80"/>
      <c r="OR4" s="80"/>
      <c r="OS4" s="80"/>
      <c r="OT4" s="80"/>
      <c r="OU4" s="80"/>
      <c r="OV4" s="80"/>
      <c r="OW4" s="80"/>
      <c r="OX4" s="80"/>
      <c r="OY4" s="80"/>
      <c r="OZ4" s="80"/>
      <c r="PA4" s="80"/>
      <c r="PB4" s="80"/>
      <c r="PC4" s="80"/>
      <c r="PD4" s="80"/>
      <c r="PE4" s="80"/>
      <c r="PF4" s="80"/>
      <c r="PG4" s="80"/>
      <c r="PH4" s="80"/>
      <c r="PI4" s="80"/>
      <c r="PJ4" s="80"/>
      <c r="PK4" s="80"/>
      <c r="PL4" s="80"/>
      <c r="PM4" s="80"/>
      <c r="PN4" s="80"/>
      <c r="PO4" s="80"/>
      <c r="PP4" s="80"/>
      <c r="PQ4" s="80"/>
      <c r="PR4" s="80"/>
      <c r="PS4" s="80"/>
      <c r="PT4" s="80"/>
      <c r="PU4" s="80"/>
      <c r="PV4" s="80"/>
      <c r="PW4" s="80"/>
      <c r="PX4" s="80"/>
      <c r="PY4" s="80"/>
      <c r="PZ4" s="80"/>
      <c r="QA4" s="80"/>
      <c r="QB4" s="80"/>
      <c r="QC4" s="80"/>
      <c r="QD4" s="80"/>
      <c r="QE4" s="80"/>
      <c r="QF4" s="80"/>
      <c r="QG4" s="80"/>
      <c r="QH4" s="80"/>
      <c r="QI4" s="80"/>
      <c r="QJ4" s="80"/>
      <c r="QK4" s="80"/>
      <c r="QL4" s="80"/>
      <c r="QM4" s="80"/>
      <c r="QN4" s="80"/>
      <c r="QO4" s="80"/>
      <c r="QP4" s="80"/>
      <c r="QQ4" s="80"/>
      <c r="QR4" s="80"/>
      <c r="QS4" s="80"/>
      <c r="QT4" s="80"/>
      <c r="QU4" s="80"/>
      <c r="QV4" s="80"/>
      <c r="QW4" s="80"/>
      <c r="QX4" s="80"/>
      <c r="QY4" s="80"/>
      <c r="QZ4" s="80"/>
      <c r="RA4" s="80"/>
      <c r="RB4" s="80"/>
      <c r="RC4" s="80"/>
      <c r="RD4" s="80"/>
      <c r="RE4" s="80"/>
      <c r="RF4" s="80"/>
      <c r="RG4" s="80"/>
      <c r="RH4" s="80"/>
      <c r="RI4" s="80"/>
      <c r="RJ4" s="80"/>
      <c r="RK4" s="80"/>
    </row>
    <row r="5" spans="1:479" ht="15" customHeight="1" x14ac:dyDescent="0.25">
      <c r="A5" s="83"/>
      <c r="B5" s="84"/>
      <c r="C5" s="84"/>
      <c r="D5" s="84"/>
      <c r="E5" s="84"/>
      <c r="F5" s="84"/>
      <c r="G5" s="84"/>
      <c r="H5" s="84"/>
      <c r="I5" s="84"/>
      <c r="J5" s="85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0"/>
      <c r="GF5" s="80"/>
      <c r="GG5" s="80"/>
      <c r="GH5" s="80"/>
      <c r="GI5" s="80"/>
      <c r="GJ5" s="80"/>
      <c r="GK5" s="80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  <c r="JD5" s="80"/>
      <c r="JE5" s="80"/>
      <c r="JF5" s="80"/>
      <c r="JG5" s="80"/>
      <c r="JH5" s="80"/>
      <c r="JI5" s="80"/>
      <c r="JJ5" s="80"/>
      <c r="JK5" s="80"/>
      <c r="JL5" s="80"/>
      <c r="JM5" s="80"/>
      <c r="JN5" s="80"/>
      <c r="JO5" s="80"/>
      <c r="JP5" s="80"/>
      <c r="JQ5" s="80"/>
      <c r="JR5" s="80"/>
      <c r="JS5" s="80"/>
      <c r="JT5" s="80"/>
      <c r="JU5" s="80"/>
      <c r="JV5" s="80"/>
      <c r="JW5" s="80"/>
      <c r="JX5" s="80"/>
      <c r="JY5" s="80"/>
      <c r="JZ5" s="80"/>
      <c r="KA5" s="80"/>
      <c r="KB5" s="80"/>
      <c r="KC5" s="80"/>
      <c r="KD5" s="80"/>
      <c r="KE5" s="80"/>
      <c r="KF5" s="80"/>
      <c r="KG5" s="80"/>
      <c r="KH5" s="80"/>
      <c r="KI5" s="80"/>
      <c r="KJ5" s="80"/>
      <c r="KK5" s="80"/>
      <c r="KL5" s="80"/>
      <c r="KM5" s="80"/>
      <c r="KN5" s="80"/>
      <c r="KO5" s="80"/>
      <c r="KP5" s="80"/>
      <c r="KQ5" s="80"/>
      <c r="KR5" s="80"/>
      <c r="KS5" s="80"/>
      <c r="KT5" s="80"/>
      <c r="KU5" s="80"/>
      <c r="KV5" s="80"/>
      <c r="KW5" s="80"/>
      <c r="KX5" s="80"/>
      <c r="KY5" s="80"/>
      <c r="KZ5" s="80"/>
      <c r="LA5" s="80"/>
      <c r="LB5" s="80"/>
      <c r="LC5" s="80"/>
      <c r="LD5" s="80"/>
      <c r="LE5" s="80"/>
      <c r="LF5" s="80"/>
      <c r="LG5" s="80"/>
      <c r="LH5" s="80"/>
      <c r="LI5" s="80"/>
      <c r="LJ5" s="80"/>
      <c r="LK5" s="80"/>
      <c r="LL5" s="80"/>
      <c r="LM5" s="80"/>
      <c r="LN5" s="80"/>
      <c r="LO5" s="80"/>
      <c r="LP5" s="80"/>
      <c r="LQ5" s="80"/>
      <c r="LR5" s="80"/>
      <c r="LS5" s="80"/>
      <c r="LT5" s="80"/>
      <c r="LU5" s="80"/>
      <c r="LV5" s="80"/>
      <c r="LW5" s="80"/>
      <c r="LX5" s="80"/>
      <c r="LY5" s="80"/>
      <c r="LZ5" s="80"/>
      <c r="MA5" s="80"/>
      <c r="MB5" s="80"/>
      <c r="MC5" s="80"/>
      <c r="MD5" s="80"/>
      <c r="ME5" s="80"/>
      <c r="MF5" s="80"/>
      <c r="MG5" s="80"/>
      <c r="MH5" s="80"/>
      <c r="MI5" s="80"/>
      <c r="MJ5" s="80"/>
      <c r="MK5" s="80"/>
      <c r="ML5" s="80"/>
      <c r="MM5" s="80"/>
      <c r="MN5" s="80"/>
      <c r="MO5" s="80"/>
      <c r="MP5" s="80"/>
      <c r="MQ5" s="80"/>
      <c r="MR5" s="80"/>
      <c r="MS5" s="80"/>
      <c r="MT5" s="80"/>
      <c r="MU5" s="80"/>
      <c r="MV5" s="80"/>
      <c r="MW5" s="80"/>
      <c r="MX5" s="80"/>
      <c r="MY5" s="80"/>
      <c r="MZ5" s="80"/>
      <c r="NA5" s="80"/>
      <c r="NB5" s="80"/>
      <c r="NC5" s="80"/>
      <c r="ND5" s="80"/>
      <c r="NE5" s="80"/>
      <c r="NF5" s="80"/>
      <c r="NG5" s="80"/>
      <c r="NH5" s="80"/>
      <c r="NI5" s="80"/>
      <c r="NJ5" s="80"/>
      <c r="NK5" s="80"/>
      <c r="NL5" s="80"/>
      <c r="NM5" s="80"/>
      <c r="NN5" s="80"/>
      <c r="NO5" s="80"/>
      <c r="NP5" s="80"/>
      <c r="NQ5" s="80"/>
      <c r="NR5" s="80"/>
      <c r="NS5" s="80"/>
      <c r="NT5" s="80"/>
      <c r="NU5" s="80"/>
      <c r="NV5" s="80"/>
      <c r="NW5" s="80"/>
      <c r="NX5" s="80"/>
      <c r="NY5" s="80"/>
      <c r="NZ5" s="80"/>
      <c r="OA5" s="80"/>
      <c r="OB5" s="80"/>
      <c r="OC5" s="80"/>
      <c r="OD5" s="80"/>
      <c r="OE5" s="80"/>
      <c r="OF5" s="80"/>
      <c r="OG5" s="80"/>
      <c r="OH5" s="80"/>
      <c r="OI5" s="80"/>
      <c r="OJ5" s="80"/>
      <c r="OK5" s="80"/>
      <c r="OL5" s="80"/>
      <c r="OM5" s="80"/>
      <c r="ON5" s="80"/>
      <c r="OO5" s="80"/>
      <c r="OP5" s="80"/>
      <c r="OQ5" s="80"/>
      <c r="OR5" s="80"/>
      <c r="OS5" s="80"/>
      <c r="OT5" s="80"/>
      <c r="OU5" s="80"/>
      <c r="OV5" s="80"/>
      <c r="OW5" s="80"/>
      <c r="OX5" s="80"/>
      <c r="OY5" s="80"/>
      <c r="OZ5" s="80"/>
      <c r="PA5" s="80"/>
      <c r="PB5" s="80"/>
      <c r="PC5" s="80"/>
      <c r="PD5" s="80"/>
      <c r="PE5" s="80"/>
      <c r="PF5" s="80"/>
      <c r="PG5" s="80"/>
      <c r="PH5" s="80"/>
      <c r="PI5" s="80"/>
      <c r="PJ5" s="80"/>
      <c r="PK5" s="80"/>
      <c r="PL5" s="80"/>
      <c r="PM5" s="80"/>
      <c r="PN5" s="80"/>
      <c r="PO5" s="80"/>
      <c r="PP5" s="80"/>
      <c r="PQ5" s="80"/>
      <c r="PR5" s="80"/>
      <c r="PS5" s="80"/>
      <c r="PT5" s="80"/>
      <c r="PU5" s="80"/>
      <c r="PV5" s="80"/>
      <c r="PW5" s="80"/>
      <c r="PX5" s="80"/>
      <c r="PY5" s="80"/>
      <c r="PZ5" s="80"/>
      <c r="QA5" s="80"/>
      <c r="QB5" s="80"/>
      <c r="QC5" s="80"/>
      <c r="QD5" s="80"/>
      <c r="QE5" s="80"/>
      <c r="QF5" s="80"/>
      <c r="QG5" s="80"/>
      <c r="QH5" s="80"/>
      <c r="QI5" s="80"/>
      <c r="QJ5" s="80"/>
      <c r="QK5" s="80"/>
      <c r="QL5" s="80"/>
      <c r="QM5" s="80"/>
      <c r="QN5" s="80"/>
      <c r="QO5" s="80"/>
      <c r="QP5" s="80"/>
      <c r="QQ5" s="80"/>
      <c r="QR5" s="80"/>
      <c r="QS5" s="80"/>
      <c r="QT5" s="80"/>
      <c r="QU5" s="80"/>
      <c r="QV5" s="80"/>
      <c r="QW5" s="80"/>
      <c r="QX5" s="80"/>
      <c r="QY5" s="80"/>
      <c r="QZ5" s="80"/>
      <c r="RA5" s="80"/>
      <c r="RB5" s="80"/>
      <c r="RC5" s="80"/>
      <c r="RD5" s="80"/>
      <c r="RE5" s="80"/>
      <c r="RF5" s="80"/>
      <c r="RG5" s="80"/>
      <c r="RH5" s="80"/>
      <c r="RI5" s="80"/>
      <c r="RJ5" s="80"/>
      <c r="RK5" s="80"/>
    </row>
    <row r="6" spans="1:479" s="55" customFormat="1" x14ac:dyDescent="0.25">
      <c r="A6" s="52" t="s">
        <v>13</v>
      </c>
      <c r="B6" s="53"/>
      <c r="C6" s="53"/>
      <c r="D6" s="53"/>
      <c r="E6" s="53"/>
      <c r="F6" s="53"/>
      <c r="G6" s="53"/>
      <c r="H6" s="53"/>
      <c r="I6" s="53"/>
      <c r="J6" s="54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  <c r="FF6" s="80"/>
      <c r="FG6" s="80"/>
      <c r="FH6" s="80"/>
      <c r="FI6" s="80"/>
      <c r="FJ6" s="80"/>
      <c r="FK6" s="80"/>
      <c r="FL6" s="80"/>
      <c r="FM6" s="80"/>
      <c r="FN6" s="80"/>
      <c r="FO6" s="80"/>
      <c r="FP6" s="80"/>
      <c r="FQ6" s="80"/>
      <c r="FR6" s="80"/>
      <c r="FS6" s="80"/>
      <c r="FT6" s="80"/>
      <c r="FU6" s="80"/>
      <c r="FV6" s="80"/>
      <c r="FW6" s="80"/>
      <c r="FX6" s="80"/>
      <c r="FY6" s="80"/>
      <c r="FZ6" s="80"/>
      <c r="GA6" s="80"/>
      <c r="GB6" s="80"/>
      <c r="GC6" s="80"/>
      <c r="GD6" s="80"/>
      <c r="GE6" s="80"/>
      <c r="GF6" s="80"/>
      <c r="GG6" s="80"/>
      <c r="GH6" s="80"/>
      <c r="GI6" s="80"/>
      <c r="GJ6" s="80"/>
      <c r="GK6" s="80"/>
      <c r="GL6" s="80"/>
      <c r="GM6" s="80"/>
      <c r="GN6" s="80"/>
      <c r="GO6" s="80"/>
      <c r="GP6" s="80"/>
      <c r="GQ6" s="80"/>
      <c r="GR6" s="80"/>
      <c r="GS6" s="80"/>
      <c r="GT6" s="80"/>
      <c r="GU6" s="80"/>
      <c r="GV6" s="80"/>
      <c r="GW6" s="80"/>
      <c r="GX6" s="80"/>
      <c r="GY6" s="80"/>
      <c r="GZ6" s="80"/>
      <c r="HA6" s="80"/>
      <c r="HB6" s="80"/>
      <c r="HC6" s="80"/>
      <c r="HD6" s="80"/>
      <c r="HE6" s="80"/>
      <c r="HF6" s="80"/>
      <c r="HG6" s="80"/>
      <c r="HH6" s="80"/>
      <c r="HI6" s="80"/>
      <c r="HJ6" s="80"/>
      <c r="HK6" s="80"/>
      <c r="HL6" s="80"/>
      <c r="HM6" s="80"/>
      <c r="HN6" s="80"/>
      <c r="HO6" s="80"/>
      <c r="HP6" s="80"/>
      <c r="HQ6" s="80"/>
      <c r="HR6" s="80"/>
      <c r="HS6" s="80"/>
      <c r="HT6" s="80"/>
      <c r="HU6" s="80"/>
      <c r="HV6" s="80"/>
      <c r="HW6" s="80"/>
      <c r="HX6" s="80"/>
      <c r="HY6" s="80"/>
      <c r="HZ6" s="80"/>
      <c r="IA6" s="80"/>
      <c r="IB6" s="80"/>
      <c r="IC6" s="80"/>
      <c r="ID6" s="80"/>
      <c r="IE6" s="80"/>
      <c r="IF6" s="80"/>
      <c r="IG6" s="80"/>
      <c r="IH6" s="80"/>
      <c r="II6" s="80"/>
      <c r="IJ6" s="80"/>
      <c r="IK6" s="80"/>
      <c r="IL6" s="80"/>
      <c r="IM6" s="80"/>
      <c r="IN6" s="80"/>
      <c r="IO6" s="80"/>
      <c r="IP6" s="80"/>
      <c r="IQ6" s="80"/>
      <c r="IR6" s="80"/>
      <c r="IS6" s="80"/>
      <c r="IT6" s="80"/>
      <c r="IU6" s="80"/>
      <c r="IV6" s="80"/>
      <c r="IW6" s="80"/>
      <c r="IX6" s="80"/>
      <c r="IY6" s="80"/>
      <c r="IZ6" s="80"/>
      <c r="JA6" s="80"/>
      <c r="JB6" s="80"/>
      <c r="JC6" s="80"/>
      <c r="JD6" s="80"/>
      <c r="JE6" s="80"/>
      <c r="JF6" s="80"/>
      <c r="JG6" s="80"/>
      <c r="JH6" s="80"/>
      <c r="JI6" s="80"/>
      <c r="JJ6" s="80"/>
      <c r="JK6" s="80"/>
      <c r="JL6" s="80"/>
      <c r="JM6" s="80"/>
      <c r="JN6" s="80"/>
      <c r="JO6" s="80"/>
      <c r="JP6" s="80"/>
      <c r="JQ6" s="80"/>
      <c r="JR6" s="80"/>
      <c r="JS6" s="80"/>
      <c r="JT6" s="80"/>
      <c r="JU6" s="80"/>
      <c r="JV6" s="80"/>
      <c r="JW6" s="80"/>
      <c r="JX6" s="80"/>
      <c r="JY6" s="80"/>
      <c r="JZ6" s="80"/>
      <c r="KA6" s="80"/>
      <c r="KB6" s="80"/>
      <c r="KC6" s="80"/>
      <c r="KD6" s="80"/>
      <c r="KE6" s="80"/>
      <c r="KF6" s="80"/>
      <c r="KG6" s="80"/>
      <c r="KH6" s="80"/>
      <c r="KI6" s="80"/>
      <c r="KJ6" s="80"/>
      <c r="KK6" s="80"/>
      <c r="KL6" s="80"/>
      <c r="KM6" s="80"/>
      <c r="KN6" s="80"/>
      <c r="KO6" s="80"/>
      <c r="KP6" s="80"/>
      <c r="KQ6" s="80"/>
      <c r="KR6" s="80"/>
      <c r="KS6" s="80"/>
      <c r="KT6" s="80"/>
      <c r="KU6" s="80"/>
      <c r="KV6" s="80"/>
      <c r="KW6" s="80"/>
      <c r="KX6" s="80"/>
      <c r="KY6" s="80"/>
      <c r="KZ6" s="80"/>
      <c r="LA6" s="80"/>
      <c r="LB6" s="80"/>
      <c r="LC6" s="80"/>
      <c r="LD6" s="80"/>
      <c r="LE6" s="80"/>
      <c r="LF6" s="80"/>
      <c r="LG6" s="80"/>
      <c r="LH6" s="80"/>
      <c r="LI6" s="80"/>
      <c r="LJ6" s="80"/>
      <c r="LK6" s="80"/>
      <c r="LL6" s="80"/>
      <c r="LM6" s="80"/>
      <c r="LN6" s="80"/>
      <c r="LO6" s="80"/>
      <c r="LP6" s="80"/>
      <c r="LQ6" s="80"/>
      <c r="LR6" s="80"/>
      <c r="LS6" s="80"/>
      <c r="LT6" s="80"/>
      <c r="LU6" s="80"/>
      <c r="LV6" s="80"/>
      <c r="LW6" s="80"/>
      <c r="LX6" s="80"/>
      <c r="LY6" s="80"/>
      <c r="LZ6" s="80"/>
      <c r="MA6" s="80"/>
      <c r="MB6" s="80"/>
      <c r="MC6" s="80"/>
      <c r="MD6" s="80"/>
      <c r="ME6" s="80"/>
      <c r="MF6" s="80"/>
      <c r="MG6" s="80"/>
      <c r="MH6" s="80"/>
      <c r="MI6" s="80"/>
      <c r="MJ6" s="80"/>
      <c r="MK6" s="80"/>
      <c r="ML6" s="80"/>
      <c r="MM6" s="80"/>
      <c r="MN6" s="80"/>
      <c r="MO6" s="80"/>
      <c r="MP6" s="80"/>
      <c r="MQ6" s="80"/>
      <c r="MR6" s="80"/>
      <c r="MS6" s="80"/>
      <c r="MT6" s="80"/>
      <c r="MU6" s="80"/>
      <c r="MV6" s="80"/>
      <c r="MW6" s="80"/>
      <c r="MX6" s="80"/>
      <c r="MY6" s="80"/>
      <c r="MZ6" s="80"/>
      <c r="NA6" s="80"/>
      <c r="NB6" s="80"/>
      <c r="NC6" s="80"/>
      <c r="ND6" s="80"/>
      <c r="NE6" s="80"/>
      <c r="NF6" s="80"/>
      <c r="NG6" s="80"/>
      <c r="NH6" s="80"/>
      <c r="NI6" s="80"/>
      <c r="NJ6" s="80"/>
      <c r="NK6" s="80"/>
      <c r="NL6" s="80"/>
      <c r="NM6" s="80"/>
      <c r="NN6" s="80"/>
      <c r="NO6" s="80"/>
      <c r="NP6" s="80"/>
      <c r="NQ6" s="80"/>
      <c r="NR6" s="80"/>
      <c r="NS6" s="80"/>
      <c r="NT6" s="80"/>
      <c r="NU6" s="80"/>
      <c r="NV6" s="80"/>
      <c r="NW6" s="80"/>
      <c r="NX6" s="80"/>
      <c r="NY6" s="80"/>
      <c r="NZ6" s="80"/>
      <c r="OA6" s="80"/>
      <c r="OB6" s="80"/>
      <c r="OC6" s="80"/>
      <c r="OD6" s="80"/>
      <c r="OE6" s="80"/>
      <c r="OF6" s="80"/>
      <c r="OG6" s="80"/>
      <c r="OH6" s="80"/>
      <c r="OI6" s="80"/>
      <c r="OJ6" s="80"/>
      <c r="OK6" s="80"/>
      <c r="OL6" s="80"/>
      <c r="OM6" s="80"/>
      <c r="ON6" s="80"/>
      <c r="OO6" s="80"/>
      <c r="OP6" s="80"/>
      <c r="OQ6" s="80"/>
      <c r="OR6" s="80"/>
      <c r="OS6" s="80"/>
      <c r="OT6" s="80"/>
      <c r="OU6" s="80"/>
      <c r="OV6" s="80"/>
      <c r="OW6" s="80"/>
      <c r="OX6" s="80"/>
      <c r="OY6" s="80"/>
      <c r="OZ6" s="80"/>
      <c r="PA6" s="80"/>
      <c r="PB6" s="80"/>
      <c r="PC6" s="80"/>
      <c r="PD6" s="80"/>
      <c r="PE6" s="80"/>
      <c r="PF6" s="80"/>
      <c r="PG6" s="80"/>
      <c r="PH6" s="80"/>
      <c r="PI6" s="80"/>
      <c r="PJ6" s="80"/>
      <c r="PK6" s="80"/>
      <c r="PL6" s="80"/>
      <c r="PM6" s="80"/>
      <c r="PN6" s="80"/>
      <c r="PO6" s="80"/>
      <c r="PP6" s="80"/>
      <c r="PQ6" s="80"/>
      <c r="PR6" s="80"/>
      <c r="PS6" s="80"/>
      <c r="PT6" s="80"/>
      <c r="PU6" s="80"/>
      <c r="PV6" s="80"/>
      <c r="PW6" s="80"/>
      <c r="PX6" s="80"/>
      <c r="PY6" s="80"/>
      <c r="PZ6" s="80"/>
      <c r="QA6" s="80"/>
      <c r="QB6" s="80"/>
      <c r="QC6" s="80"/>
      <c r="QD6" s="80"/>
      <c r="QE6" s="80"/>
      <c r="QF6" s="80"/>
      <c r="QG6" s="80"/>
      <c r="QH6" s="80"/>
      <c r="QI6" s="80"/>
      <c r="QJ6" s="80"/>
      <c r="QK6" s="80"/>
      <c r="QL6" s="80"/>
      <c r="QM6" s="80"/>
      <c r="QN6" s="80"/>
      <c r="QO6" s="80"/>
      <c r="QP6" s="80"/>
      <c r="QQ6" s="80"/>
      <c r="QR6" s="80"/>
      <c r="QS6" s="80"/>
      <c r="QT6" s="80"/>
      <c r="QU6" s="80"/>
      <c r="QV6" s="80"/>
      <c r="QW6" s="80"/>
      <c r="QX6" s="80"/>
      <c r="QY6" s="80"/>
      <c r="QZ6" s="80"/>
      <c r="RA6" s="80"/>
      <c r="RB6" s="80"/>
      <c r="RC6" s="80"/>
      <c r="RD6" s="80"/>
      <c r="RE6" s="80"/>
      <c r="RF6" s="80"/>
      <c r="RG6" s="80"/>
      <c r="RH6" s="80"/>
      <c r="RI6" s="80"/>
      <c r="RJ6" s="80"/>
      <c r="RK6" s="80"/>
    </row>
    <row r="7" spans="1:479" ht="15" customHeight="1" x14ac:dyDescent="0.25">
      <c r="A7" s="83" t="s">
        <v>14</v>
      </c>
      <c r="B7" s="88" t="s">
        <v>15</v>
      </c>
      <c r="C7" s="89"/>
      <c r="D7" s="89"/>
      <c r="E7" s="89"/>
      <c r="F7" s="89"/>
      <c r="G7" s="89"/>
      <c r="H7" s="89"/>
      <c r="I7" s="89"/>
      <c r="J7" s="9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  <c r="FF7" s="80"/>
      <c r="FG7" s="80"/>
      <c r="FH7" s="80"/>
      <c r="FI7" s="80"/>
      <c r="FJ7" s="80"/>
      <c r="FK7" s="80"/>
      <c r="FL7" s="80"/>
      <c r="FM7" s="80"/>
      <c r="FN7" s="80"/>
      <c r="FO7" s="80"/>
      <c r="FP7" s="80"/>
      <c r="FQ7" s="80"/>
      <c r="FR7" s="80"/>
      <c r="FS7" s="80"/>
      <c r="FT7" s="80"/>
      <c r="FU7" s="80"/>
      <c r="FV7" s="80"/>
      <c r="FW7" s="80"/>
      <c r="FX7" s="80"/>
      <c r="FY7" s="80"/>
      <c r="FZ7" s="80"/>
      <c r="GA7" s="80"/>
      <c r="GB7" s="80"/>
      <c r="GC7" s="80"/>
      <c r="GD7" s="80"/>
      <c r="GE7" s="80"/>
      <c r="GF7" s="80"/>
      <c r="GG7" s="80"/>
      <c r="GH7" s="80"/>
      <c r="GI7" s="80"/>
      <c r="GJ7" s="80"/>
      <c r="GK7" s="80"/>
      <c r="GL7" s="80"/>
      <c r="GM7" s="80"/>
      <c r="GN7" s="80"/>
      <c r="GO7" s="80"/>
      <c r="GP7" s="80"/>
      <c r="GQ7" s="80"/>
      <c r="GR7" s="80"/>
      <c r="GS7" s="80"/>
      <c r="GT7" s="80"/>
      <c r="GU7" s="80"/>
      <c r="GV7" s="80"/>
      <c r="GW7" s="80"/>
      <c r="GX7" s="80"/>
      <c r="GY7" s="80"/>
      <c r="GZ7" s="80"/>
      <c r="HA7" s="80"/>
      <c r="HB7" s="80"/>
      <c r="HC7" s="80"/>
      <c r="HD7" s="80"/>
      <c r="HE7" s="80"/>
      <c r="HF7" s="80"/>
      <c r="HG7" s="80"/>
      <c r="HH7" s="80"/>
      <c r="HI7" s="80"/>
      <c r="HJ7" s="80"/>
      <c r="HK7" s="80"/>
      <c r="HL7" s="80"/>
      <c r="HM7" s="80"/>
      <c r="HN7" s="80"/>
      <c r="HO7" s="80"/>
      <c r="HP7" s="80"/>
      <c r="HQ7" s="80"/>
      <c r="HR7" s="80"/>
      <c r="HS7" s="80"/>
      <c r="HT7" s="80"/>
      <c r="HU7" s="80"/>
      <c r="HV7" s="80"/>
      <c r="HW7" s="80"/>
      <c r="HX7" s="80"/>
      <c r="HY7" s="80"/>
      <c r="HZ7" s="80"/>
      <c r="IA7" s="80"/>
      <c r="IB7" s="80"/>
      <c r="IC7" s="80"/>
      <c r="ID7" s="80"/>
      <c r="IE7" s="80"/>
      <c r="IF7" s="80"/>
      <c r="IG7" s="80"/>
      <c r="IH7" s="80"/>
      <c r="II7" s="80"/>
      <c r="IJ7" s="80"/>
      <c r="IK7" s="80"/>
      <c r="IL7" s="80"/>
      <c r="IM7" s="80"/>
      <c r="IN7" s="80"/>
      <c r="IO7" s="80"/>
      <c r="IP7" s="80"/>
      <c r="IQ7" s="80"/>
      <c r="IR7" s="80"/>
      <c r="IS7" s="80"/>
      <c r="IT7" s="80"/>
      <c r="IU7" s="80"/>
      <c r="IV7" s="80"/>
      <c r="IW7" s="80"/>
      <c r="IX7" s="80"/>
      <c r="IY7" s="80"/>
      <c r="IZ7" s="80"/>
      <c r="JA7" s="80"/>
      <c r="JB7" s="80"/>
      <c r="JC7" s="80"/>
      <c r="JD7" s="80"/>
      <c r="JE7" s="80"/>
      <c r="JF7" s="80"/>
      <c r="JG7" s="80"/>
      <c r="JH7" s="80"/>
      <c r="JI7" s="80"/>
      <c r="JJ7" s="80"/>
      <c r="JK7" s="80"/>
      <c r="JL7" s="80"/>
      <c r="JM7" s="80"/>
      <c r="JN7" s="80"/>
      <c r="JO7" s="80"/>
      <c r="JP7" s="80"/>
      <c r="JQ7" s="80"/>
      <c r="JR7" s="80"/>
      <c r="JS7" s="80"/>
      <c r="JT7" s="80"/>
      <c r="JU7" s="80"/>
      <c r="JV7" s="80"/>
      <c r="JW7" s="80"/>
      <c r="JX7" s="80"/>
      <c r="JY7" s="80"/>
      <c r="JZ7" s="80"/>
      <c r="KA7" s="80"/>
      <c r="KB7" s="80"/>
      <c r="KC7" s="80"/>
      <c r="KD7" s="80"/>
      <c r="KE7" s="80"/>
      <c r="KF7" s="80"/>
      <c r="KG7" s="80"/>
      <c r="KH7" s="80"/>
      <c r="KI7" s="80"/>
      <c r="KJ7" s="80"/>
      <c r="KK7" s="80"/>
      <c r="KL7" s="80"/>
      <c r="KM7" s="80"/>
      <c r="KN7" s="80"/>
      <c r="KO7" s="80"/>
      <c r="KP7" s="80"/>
      <c r="KQ7" s="80"/>
      <c r="KR7" s="80"/>
      <c r="KS7" s="80"/>
      <c r="KT7" s="80"/>
      <c r="KU7" s="80"/>
      <c r="KV7" s="80"/>
      <c r="KW7" s="80"/>
      <c r="KX7" s="80"/>
      <c r="KY7" s="80"/>
      <c r="KZ7" s="80"/>
      <c r="LA7" s="80"/>
      <c r="LB7" s="80"/>
      <c r="LC7" s="80"/>
      <c r="LD7" s="80"/>
      <c r="LE7" s="80"/>
      <c r="LF7" s="80"/>
      <c r="LG7" s="80"/>
      <c r="LH7" s="80"/>
      <c r="LI7" s="80"/>
      <c r="LJ7" s="80"/>
      <c r="LK7" s="80"/>
      <c r="LL7" s="80"/>
      <c r="LM7" s="80"/>
      <c r="LN7" s="80"/>
      <c r="LO7" s="80"/>
      <c r="LP7" s="80"/>
      <c r="LQ7" s="80"/>
      <c r="LR7" s="80"/>
      <c r="LS7" s="80"/>
      <c r="LT7" s="80"/>
      <c r="LU7" s="80"/>
      <c r="LV7" s="80"/>
      <c r="LW7" s="80"/>
      <c r="LX7" s="80"/>
      <c r="LY7" s="80"/>
      <c r="LZ7" s="80"/>
      <c r="MA7" s="80"/>
      <c r="MB7" s="80"/>
      <c r="MC7" s="80"/>
      <c r="MD7" s="80"/>
      <c r="ME7" s="80"/>
      <c r="MF7" s="80"/>
      <c r="MG7" s="80"/>
      <c r="MH7" s="80"/>
      <c r="MI7" s="80"/>
      <c r="MJ7" s="80"/>
      <c r="MK7" s="80"/>
      <c r="ML7" s="80"/>
      <c r="MM7" s="80"/>
      <c r="MN7" s="80"/>
      <c r="MO7" s="80"/>
      <c r="MP7" s="80"/>
      <c r="MQ7" s="80"/>
      <c r="MR7" s="80"/>
      <c r="MS7" s="80"/>
      <c r="MT7" s="80"/>
      <c r="MU7" s="80"/>
      <c r="MV7" s="80"/>
      <c r="MW7" s="80"/>
      <c r="MX7" s="80"/>
      <c r="MY7" s="80"/>
      <c r="MZ7" s="80"/>
      <c r="NA7" s="80"/>
      <c r="NB7" s="80"/>
      <c r="NC7" s="80"/>
      <c r="ND7" s="80"/>
      <c r="NE7" s="80"/>
      <c r="NF7" s="80"/>
      <c r="NG7" s="80"/>
      <c r="NH7" s="80"/>
      <c r="NI7" s="80"/>
      <c r="NJ7" s="80"/>
      <c r="NK7" s="80"/>
      <c r="NL7" s="80"/>
      <c r="NM7" s="80"/>
      <c r="NN7" s="80"/>
      <c r="NO7" s="80"/>
      <c r="NP7" s="80"/>
      <c r="NQ7" s="80"/>
      <c r="NR7" s="80"/>
      <c r="NS7" s="80"/>
      <c r="NT7" s="80"/>
      <c r="NU7" s="80"/>
      <c r="NV7" s="80"/>
      <c r="NW7" s="80"/>
      <c r="NX7" s="80"/>
      <c r="NY7" s="80"/>
      <c r="NZ7" s="80"/>
      <c r="OA7" s="80"/>
      <c r="OB7" s="80"/>
      <c r="OC7" s="80"/>
      <c r="OD7" s="80"/>
      <c r="OE7" s="80"/>
      <c r="OF7" s="80"/>
      <c r="OG7" s="80"/>
      <c r="OH7" s="80"/>
      <c r="OI7" s="80"/>
      <c r="OJ7" s="80"/>
      <c r="OK7" s="80"/>
      <c r="OL7" s="80"/>
      <c r="OM7" s="80"/>
      <c r="ON7" s="80"/>
      <c r="OO7" s="80"/>
      <c r="OP7" s="80"/>
      <c r="OQ7" s="80"/>
      <c r="OR7" s="80"/>
      <c r="OS7" s="80"/>
      <c r="OT7" s="80"/>
      <c r="OU7" s="80"/>
      <c r="OV7" s="80"/>
      <c r="OW7" s="80"/>
      <c r="OX7" s="80"/>
      <c r="OY7" s="80"/>
      <c r="OZ7" s="80"/>
      <c r="PA7" s="80"/>
      <c r="PB7" s="80"/>
      <c r="PC7" s="80"/>
      <c r="PD7" s="80"/>
      <c r="PE7" s="80"/>
      <c r="PF7" s="80"/>
      <c r="PG7" s="80"/>
      <c r="PH7" s="80"/>
      <c r="PI7" s="80"/>
      <c r="PJ7" s="80"/>
      <c r="PK7" s="80"/>
      <c r="PL7" s="80"/>
      <c r="PM7" s="80"/>
      <c r="PN7" s="80"/>
      <c r="PO7" s="80"/>
      <c r="PP7" s="80"/>
      <c r="PQ7" s="80"/>
      <c r="PR7" s="80"/>
      <c r="PS7" s="80"/>
      <c r="PT7" s="80"/>
      <c r="PU7" s="80"/>
      <c r="PV7" s="80"/>
      <c r="PW7" s="80"/>
      <c r="PX7" s="80"/>
      <c r="PY7" s="80"/>
      <c r="PZ7" s="80"/>
      <c r="QA7" s="80"/>
      <c r="QB7" s="80"/>
      <c r="QC7" s="80"/>
      <c r="QD7" s="80"/>
      <c r="QE7" s="80"/>
      <c r="QF7" s="80"/>
      <c r="QG7" s="80"/>
      <c r="QH7" s="80"/>
      <c r="QI7" s="80"/>
      <c r="QJ7" s="80"/>
      <c r="QK7" s="80"/>
      <c r="QL7" s="80"/>
      <c r="QM7" s="80"/>
      <c r="QN7" s="80"/>
      <c r="QO7" s="80"/>
      <c r="QP7" s="80"/>
      <c r="QQ7" s="80"/>
      <c r="QR7" s="80"/>
      <c r="QS7" s="80"/>
      <c r="QT7" s="80"/>
      <c r="QU7" s="80"/>
      <c r="QV7" s="80"/>
      <c r="QW7" s="80"/>
      <c r="QX7" s="80"/>
      <c r="QY7" s="80"/>
      <c r="QZ7" s="80"/>
      <c r="RA7" s="80"/>
      <c r="RB7" s="80"/>
      <c r="RC7" s="80"/>
      <c r="RD7" s="80"/>
      <c r="RE7" s="80"/>
      <c r="RF7" s="80"/>
      <c r="RG7" s="80"/>
      <c r="RH7" s="80"/>
      <c r="RI7" s="80"/>
      <c r="RJ7" s="80"/>
      <c r="RK7" s="80"/>
    </row>
    <row r="8" spans="1:479" ht="15" customHeight="1" x14ac:dyDescent="0.25">
      <c r="A8" s="83"/>
      <c r="B8" s="89"/>
      <c r="C8" s="89"/>
      <c r="D8" s="89"/>
      <c r="E8" s="89"/>
      <c r="F8" s="89"/>
      <c r="G8" s="89"/>
      <c r="H8" s="89"/>
      <c r="I8" s="89"/>
      <c r="J8" s="9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  <c r="FF8" s="80"/>
      <c r="FG8" s="80"/>
      <c r="FH8" s="80"/>
      <c r="FI8" s="80"/>
      <c r="FJ8" s="80"/>
      <c r="FK8" s="80"/>
      <c r="FL8" s="80"/>
      <c r="FM8" s="80"/>
      <c r="FN8" s="80"/>
      <c r="FO8" s="80"/>
      <c r="FP8" s="80"/>
      <c r="FQ8" s="80"/>
      <c r="FR8" s="80"/>
      <c r="FS8" s="80"/>
      <c r="FT8" s="80"/>
      <c r="FU8" s="80"/>
      <c r="FV8" s="80"/>
      <c r="FW8" s="80"/>
      <c r="FX8" s="80"/>
      <c r="FY8" s="80"/>
      <c r="FZ8" s="80"/>
      <c r="GA8" s="80"/>
      <c r="GB8" s="80"/>
      <c r="GC8" s="80"/>
      <c r="GD8" s="80"/>
      <c r="GE8" s="80"/>
      <c r="GF8" s="80"/>
      <c r="GG8" s="80"/>
      <c r="GH8" s="80"/>
      <c r="GI8" s="80"/>
      <c r="GJ8" s="80"/>
      <c r="GK8" s="80"/>
      <c r="GL8" s="80"/>
      <c r="GM8" s="80"/>
      <c r="GN8" s="80"/>
      <c r="GO8" s="80"/>
      <c r="GP8" s="80"/>
      <c r="GQ8" s="80"/>
      <c r="GR8" s="80"/>
      <c r="GS8" s="80"/>
      <c r="GT8" s="80"/>
      <c r="GU8" s="80"/>
      <c r="GV8" s="80"/>
      <c r="GW8" s="80"/>
      <c r="GX8" s="80"/>
      <c r="GY8" s="80"/>
      <c r="GZ8" s="80"/>
      <c r="HA8" s="80"/>
      <c r="HB8" s="80"/>
      <c r="HC8" s="80"/>
      <c r="HD8" s="80"/>
      <c r="HE8" s="80"/>
      <c r="HF8" s="80"/>
      <c r="HG8" s="80"/>
      <c r="HH8" s="80"/>
      <c r="HI8" s="80"/>
      <c r="HJ8" s="80"/>
      <c r="HK8" s="80"/>
      <c r="HL8" s="80"/>
      <c r="HM8" s="80"/>
      <c r="HN8" s="80"/>
      <c r="HO8" s="80"/>
      <c r="HP8" s="80"/>
      <c r="HQ8" s="80"/>
      <c r="HR8" s="80"/>
      <c r="HS8" s="80"/>
      <c r="HT8" s="80"/>
      <c r="HU8" s="80"/>
      <c r="HV8" s="80"/>
      <c r="HW8" s="80"/>
      <c r="HX8" s="80"/>
      <c r="HY8" s="80"/>
      <c r="HZ8" s="80"/>
      <c r="IA8" s="80"/>
      <c r="IB8" s="80"/>
      <c r="IC8" s="80"/>
      <c r="ID8" s="80"/>
      <c r="IE8" s="80"/>
      <c r="IF8" s="80"/>
      <c r="IG8" s="80"/>
      <c r="IH8" s="80"/>
      <c r="II8" s="80"/>
      <c r="IJ8" s="80"/>
      <c r="IK8" s="80"/>
      <c r="IL8" s="80"/>
      <c r="IM8" s="80"/>
      <c r="IN8" s="80"/>
      <c r="IO8" s="80"/>
      <c r="IP8" s="80"/>
      <c r="IQ8" s="80"/>
      <c r="IR8" s="80"/>
      <c r="IS8" s="80"/>
      <c r="IT8" s="80"/>
      <c r="IU8" s="80"/>
      <c r="IV8" s="80"/>
      <c r="IW8" s="80"/>
      <c r="IX8" s="80"/>
      <c r="IY8" s="80"/>
      <c r="IZ8" s="80"/>
      <c r="JA8" s="80"/>
      <c r="JB8" s="80"/>
      <c r="JC8" s="80"/>
      <c r="JD8" s="80"/>
      <c r="JE8" s="80"/>
      <c r="JF8" s="80"/>
      <c r="JG8" s="80"/>
      <c r="JH8" s="80"/>
      <c r="JI8" s="80"/>
      <c r="JJ8" s="80"/>
      <c r="JK8" s="80"/>
      <c r="JL8" s="80"/>
      <c r="JM8" s="80"/>
      <c r="JN8" s="80"/>
      <c r="JO8" s="80"/>
      <c r="JP8" s="80"/>
      <c r="JQ8" s="80"/>
      <c r="JR8" s="80"/>
      <c r="JS8" s="80"/>
      <c r="JT8" s="80"/>
      <c r="JU8" s="80"/>
      <c r="JV8" s="80"/>
      <c r="JW8" s="80"/>
      <c r="JX8" s="80"/>
      <c r="JY8" s="80"/>
      <c r="JZ8" s="80"/>
      <c r="KA8" s="80"/>
      <c r="KB8" s="80"/>
      <c r="KC8" s="80"/>
      <c r="KD8" s="80"/>
      <c r="KE8" s="80"/>
      <c r="KF8" s="80"/>
      <c r="KG8" s="80"/>
      <c r="KH8" s="80"/>
      <c r="KI8" s="80"/>
      <c r="KJ8" s="80"/>
      <c r="KK8" s="80"/>
      <c r="KL8" s="80"/>
      <c r="KM8" s="80"/>
      <c r="KN8" s="80"/>
      <c r="KO8" s="80"/>
      <c r="KP8" s="80"/>
      <c r="KQ8" s="80"/>
      <c r="KR8" s="80"/>
      <c r="KS8" s="80"/>
      <c r="KT8" s="80"/>
      <c r="KU8" s="80"/>
      <c r="KV8" s="80"/>
      <c r="KW8" s="80"/>
      <c r="KX8" s="80"/>
      <c r="KY8" s="80"/>
      <c r="KZ8" s="80"/>
      <c r="LA8" s="80"/>
      <c r="LB8" s="80"/>
      <c r="LC8" s="80"/>
      <c r="LD8" s="80"/>
      <c r="LE8" s="80"/>
      <c r="LF8" s="80"/>
      <c r="LG8" s="80"/>
      <c r="LH8" s="80"/>
      <c r="LI8" s="80"/>
      <c r="LJ8" s="80"/>
      <c r="LK8" s="80"/>
      <c r="LL8" s="80"/>
      <c r="LM8" s="80"/>
      <c r="LN8" s="80"/>
      <c r="LO8" s="80"/>
      <c r="LP8" s="80"/>
      <c r="LQ8" s="80"/>
      <c r="LR8" s="80"/>
      <c r="LS8" s="80"/>
      <c r="LT8" s="80"/>
      <c r="LU8" s="80"/>
      <c r="LV8" s="80"/>
      <c r="LW8" s="80"/>
      <c r="LX8" s="80"/>
      <c r="LY8" s="80"/>
      <c r="LZ8" s="80"/>
      <c r="MA8" s="80"/>
      <c r="MB8" s="80"/>
      <c r="MC8" s="80"/>
      <c r="MD8" s="80"/>
      <c r="ME8" s="80"/>
      <c r="MF8" s="80"/>
      <c r="MG8" s="80"/>
      <c r="MH8" s="80"/>
      <c r="MI8" s="80"/>
      <c r="MJ8" s="80"/>
      <c r="MK8" s="80"/>
      <c r="ML8" s="80"/>
      <c r="MM8" s="80"/>
      <c r="MN8" s="80"/>
      <c r="MO8" s="80"/>
      <c r="MP8" s="80"/>
      <c r="MQ8" s="80"/>
      <c r="MR8" s="80"/>
      <c r="MS8" s="80"/>
      <c r="MT8" s="80"/>
      <c r="MU8" s="80"/>
      <c r="MV8" s="80"/>
      <c r="MW8" s="80"/>
      <c r="MX8" s="80"/>
      <c r="MY8" s="80"/>
      <c r="MZ8" s="80"/>
      <c r="NA8" s="80"/>
      <c r="NB8" s="80"/>
      <c r="NC8" s="80"/>
      <c r="ND8" s="80"/>
      <c r="NE8" s="80"/>
      <c r="NF8" s="80"/>
      <c r="NG8" s="80"/>
      <c r="NH8" s="80"/>
      <c r="NI8" s="80"/>
      <c r="NJ8" s="80"/>
      <c r="NK8" s="80"/>
      <c r="NL8" s="80"/>
      <c r="NM8" s="80"/>
      <c r="NN8" s="80"/>
      <c r="NO8" s="80"/>
      <c r="NP8" s="80"/>
      <c r="NQ8" s="80"/>
      <c r="NR8" s="80"/>
      <c r="NS8" s="80"/>
      <c r="NT8" s="80"/>
      <c r="NU8" s="80"/>
      <c r="NV8" s="80"/>
      <c r="NW8" s="80"/>
      <c r="NX8" s="80"/>
      <c r="NY8" s="80"/>
      <c r="NZ8" s="80"/>
      <c r="OA8" s="80"/>
      <c r="OB8" s="80"/>
      <c r="OC8" s="80"/>
      <c r="OD8" s="80"/>
      <c r="OE8" s="80"/>
      <c r="OF8" s="80"/>
      <c r="OG8" s="80"/>
      <c r="OH8" s="80"/>
      <c r="OI8" s="80"/>
      <c r="OJ8" s="80"/>
      <c r="OK8" s="80"/>
      <c r="OL8" s="80"/>
      <c r="OM8" s="80"/>
      <c r="ON8" s="80"/>
      <c r="OO8" s="80"/>
      <c r="OP8" s="80"/>
      <c r="OQ8" s="80"/>
      <c r="OR8" s="80"/>
      <c r="OS8" s="80"/>
      <c r="OT8" s="80"/>
      <c r="OU8" s="80"/>
      <c r="OV8" s="80"/>
      <c r="OW8" s="80"/>
      <c r="OX8" s="80"/>
      <c r="OY8" s="80"/>
      <c r="OZ8" s="80"/>
      <c r="PA8" s="80"/>
      <c r="PB8" s="80"/>
      <c r="PC8" s="80"/>
      <c r="PD8" s="80"/>
      <c r="PE8" s="80"/>
      <c r="PF8" s="80"/>
      <c r="PG8" s="80"/>
      <c r="PH8" s="80"/>
      <c r="PI8" s="80"/>
      <c r="PJ8" s="80"/>
      <c r="PK8" s="80"/>
      <c r="PL8" s="80"/>
      <c r="PM8" s="80"/>
      <c r="PN8" s="80"/>
      <c r="PO8" s="80"/>
      <c r="PP8" s="80"/>
      <c r="PQ8" s="80"/>
      <c r="PR8" s="80"/>
      <c r="PS8" s="80"/>
      <c r="PT8" s="80"/>
      <c r="PU8" s="80"/>
      <c r="PV8" s="80"/>
      <c r="PW8" s="80"/>
      <c r="PX8" s="80"/>
      <c r="PY8" s="80"/>
      <c r="PZ8" s="80"/>
      <c r="QA8" s="80"/>
      <c r="QB8" s="80"/>
      <c r="QC8" s="80"/>
      <c r="QD8" s="80"/>
      <c r="QE8" s="80"/>
      <c r="QF8" s="80"/>
      <c r="QG8" s="80"/>
      <c r="QH8" s="80"/>
      <c r="QI8" s="80"/>
      <c r="QJ8" s="80"/>
      <c r="QK8" s="80"/>
      <c r="QL8" s="80"/>
      <c r="QM8" s="80"/>
      <c r="QN8" s="80"/>
      <c r="QO8" s="80"/>
      <c r="QP8" s="80"/>
      <c r="QQ8" s="80"/>
      <c r="QR8" s="80"/>
      <c r="QS8" s="80"/>
      <c r="QT8" s="80"/>
      <c r="QU8" s="80"/>
      <c r="QV8" s="80"/>
      <c r="QW8" s="80"/>
      <c r="QX8" s="80"/>
      <c r="QY8" s="80"/>
      <c r="QZ8" s="80"/>
      <c r="RA8" s="80"/>
      <c r="RB8" s="80"/>
      <c r="RC8" s="80"/>
      <c r="RD8" s="80"/>
      <c r="RE8" s="80"/>
      <c r="RF8" s="80"/>
      <c r="RG8" s="80"/>
      <c r="RH8" s="80"/>
      <c r="RI8" s="80"/>
      <c r="RJ8" s="80"/>
      <c r="RK8" s="80"/>
    </row>
    <row r="9" spans="1:479" hidden="1" x14ac:dyDescent="0.25">
      <c r="A9" s="33" t="s">
        <v>16</v>
      </c>
      <c r="B9" s="34"/>
      <c r="C9" s="34"/>
      <c r="D9" s="34"/>
      <c r="E9" s="34"/>
      <c r="F9" s="34"/>
      <c r="G9" s="34"/>
      <c r="H9" s="34"/>
      <c r="I9" s="34"/>
      <c r="J9" s="35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  <c r="BM9" s="80"/>
      <c r="BN9" s="80"/>
      <c r="BO9" s="80"/>
      <c r="BP9" s="80"/>
      <c r="BQ9" s="80"/>
      <c r="BR9" s="80"/>
      <c r="BS9" s="80"/>
      <c r="BT9" s="80"/>
      <c r="BU9" s="80"/>
      <c r="BV9" s="80"/>
      <c r="BW9" s="80"/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  <c r="CW9" s="80"/>
      <c r="CX9" s="80"/>
      <c r="CY9" s="80"/>
      <c r="CZ9" s="80"/>
      <c r="DA9" s="80"/>
      <c r="DB9" s="80"/>
      <c r="DC9" s="80"/>
      <c r="DD9" s="80"/>
      <c r="DE9" s="80"/>
      <c r="DF9" s="80"/>
      <c r="DG9" s="80"/>
      <c r="DH9" s="80"/>
      <c r="DI9" s="80"/>
      <c r="DJ9" s="80"/>
      <c r="DK9" s="80"/>
      <c r="DL9" s="80"/>
      <c r="DM9" s="80"/>
      <c r="DN9" s="80"/>
      <c r="DO9" s="80"/>
      <c r="DP9" s="80"/>
      <c r="DQ9" s="80"/>
      <c r="DR9" s="80"/>
      <c r="DS9" s="80"/>
      <c r="DT9" s="80"/>
      <c r="DU9" s="80"/>
      <c r="DV9" s="80"/>
      <c r="DW9" s="80"/>
      <c r="DX9" s="80"/>
      <c r="DY9" s="80"/>
      <c r="DZ9" s="80"/>
      <c r="EA9" s="80"/>
      <c r="EB9" s="80"/>
      <c r="EC9" s="80"/>
      <c r="ED9" s="80"/>
      <c r="EE9" s="80"/>
      <c r="EF9" s="80"/>
      <c r="EG9" s="80"/>
      <c r="EH9" s="80"/>
      <c r="EI9" s="80"/>
      <c r="EJ9" s="80"/>
      <c r="EK9" s="80"/>
      <c r="EL9" s="80"/>
      <c r="EM9" s="80"/>
      <c r="EN9" s="80"/>
      <c r="EO9" s="80"/>
      <c r="EP9" s="80"/>
      <c r="EQ9" s="80"/>
      <c r="ER9" s="80"/>
      <c r="ES9" s="80"/>
      <c r="ET9" s="80"/>
      <c r="EU9" s="80"/>
      <c r="EV9" s="80"/>
      <c r="EW9" s="80"/>
      <c r="EX9" s="80"/>
      <c r="EY9" s="80"/>
      <c r="EZ9" s="80"/>
      <c r="FA9" s="80"/>
      <c r="FB9" s="80"/>
      <c r="FC9" s="80"/>
      <c r="FD9" s="80"/>
      <c r="FE9" s="80"/>
      <c r="FF9" s="80"/>
      <c r="FG9" s="80"/>
      <c r="FH9" s="80"/>
      <c r="FI9" s="80"/>
      <c r="FJ9" s="80"/>
      <c r="FK9" s="80"/>
      <c r="FL9" s="80"/>
      <c r="FM9" s="80"/>
      <c r="FN9" s="80"/>
      <c r="FO9" s="80"/>
      <c r="FP9" s="80"/>
      <c r="FQ9" s="80"/>
      <c r="FR9" s="80"/>
      <c r="FS9" s="80"/>
      <c r="FT9" s="80"/>
      <c r="FU9" s="80"/>
      <c r="FV9" s="80"/>
      <c r="FW9" s="80"/>
      <c r="FX9" s="80"/>
      <c r="FY9" s="80"/>
      <c r="FZ9" s="80"/>
      <c r="GA9" s="80"/>
      <c r="GB9" s="80"/>
      <c r="GC9" s="80"/>
      <c r="GD9" s="80"/>
      <c r="GE9" s="80"/>
      <c r="GF9" s="80"/>
      <c r="GG9" s="80"/>
      <c r="GH9" s="80"/>
      <c r="GI9" s="80"/>
      <c r="GJ9" s="80"/>
      <c r="GK9" s="80"/>
      <c r="GL9" s="80"/>
      <c r="GM9" s="80"/>
      <c r="GN9" s="80"/>
      <c r="GO9" s="80"/>
      <c r="GP9" s="80"/>
      <c r="GQ9" s="80"/>
      <c r="GR9" s="80"/>
      <c r="GS9" s="80"/>
      <c r="GT9" s="80"/>
      <c r="GU9" s="80"/>
      <c r="GV9" s="80"/>
      <c r="GW9" s="80"/>
      <c r="GX9" s="80"/>
      <c r="GY9" s="80"/>
      <c r="GZ9" s="80"/>
      <c r="HA9" s="80"/>
      <c r="HB9" s="80"/>
      <c r="HC9" s="80"/>
      <c r="HD9" s="80"/>
      <c r="HE9" s="80"/>
      <c r="HF9" s="80"/>
      <c r="HG9" s="80"/>
      <c r="HH9" s="80"/>
      <c r="HI9" s="80"/>
      <c r="HJ9" s="80"/>
      <c r="HK9" s="80"/>
      <c r="HL9" s="80"/>
      <c r="HM9" s="80"/>
      <c r="HN9" s="80"/>
      <c r="HO9" s="80"/>
      <c r="HP9" s="80"/>
      <c r="HQ9" s="80"/>
      <c r="HR9" s="80"/>
      <c r="HS9" s="80"/>
      <c r="HT9" s="80"/>
      <c r="HU9" s="80"/>
      <c r="HV9" s="80"/>
      <c r="HW9" s="80"/>
      <c r="HX9" s="80"/>
      <c r="HY9" s="80"/>
      <c r="HZ9" s="80"/>
      <c r="IA9" s="80"/>
      <c r="IB9" s="80"/>
      <c r="IC9" s="80"/>
      <c r="ID9" s="80"/>
      <c r="IE9" s="80"/>
      <c r="IF9" s="80"/>
      <c r="IG9" s="80"/>
      <c r="IH9" s="80"/>
      <c r="II9" s="80"/>
      <c r="IJ9" s="80"/>
      <c r="IK9" s="80"/>
      <c r="IL9" s="80"/>
      <c r="IM9" s="80"/>
      <c r="IN9" s="80"/>
      <c r="IO9" s="80"/>
      <c r="IP9" s="80"/>
      <c r="IQ9" s="80"/>
      <c r="IR9" s="80"/>
      <c r="IS9" s="80"/>
      <c r="IT9" s="80"/>
      <c r="IU9" s="80"/>
      <c r="IV9" s="80"/>
      <c r="IW9" s="80"/>
      <c r="IX9" s="80"/>
      <c r="IY9" s="80"/>
      <c r="IZ9" s="80"/>
      <c r="JA9" s="80"/>
      <c r="JB9" s="80"/>
      <c r="JC9" s="80"/>
      <c r="JD9" s="80"/>
      <c r="JE9" s="80"/>
      <c r="JF9" s="80"/>
      <c r="JG9" s="80"/>
      <c r="JH9" s="80"/>
      <c r="JI9" s="80"/>
      <c r="JJ9" s="80"/>
      <c r="JK9" s="80"/>
      <c r="JL9" s="80"/>
      <c r="JM9" s="80"/>
      <c r="JN9" s="80"/>
      <c r="JO9" s="80"/>
      <c r="JP9" s="80"/>
      <c r="JQ9" s="80"/>
      <c r="JR9" s="80"/>
      <c r="JS9" s="80"/>
      <c r="JT9" s="80"/>
      <c r="JU9" s="80"/>
      <c r="JV9" s="80"/>
      <c r="JW9" s="80"/>
      <c r="JX9" s="80"/>
      <c r="JY9" s="80"/>
      <c r="JZ9" s="80"/>
      <c r="KA9" s="80"/>
      <c r="KB9" s="80"/>
      <c r="KC9" s="80"/>
      <c r="KD9" s="80"/>
      <c r="KE9" s="80"/>
      <c r="KF9" s="80"/>
      <c r="KG9" s="80"/>
      <c r="KH9" s="80"/>
      <c r="KI9" s="80"/>
      <c r="KJ9" s="80"/>
      <c r="KK9" s="80"/>
      <c r="KL9" s="80"/>
      <c r="KM9" s="80"/>
      <c r="KN9" s="80"/>
      <c r="KO9" s="80"/>
      <c r="KP9" s="80"/>
      <c r="KQ9" s="80"/>
      <c r="KR9" s="80"/>
      <c r="KS9" s="80"/>
      <c r="KT9" s="80"/>
      <c r="KU9" s="80"/>
      <c r="KV9" s="80"/>
      <c r="KW9" s="80"/>
      <c r="KX9" s="80"/>
      <c r="KY9" s="80"/>
      <c r="KZ9" s="80"/>
      <c r="LA9" s="80"/>
      <c r="LB9" s="80"/>
      <c r="LC9" s="80"/>
      <c r="LD9" s="80"/>
      <c r="LE9" s="80"/>
      <c r="LF9" s="80"/>
      <c r="LG9" s="80"/>
      <c r="LH9" s="80"/>
      <c r="LI9" s="80"/>
      <c r="LJ9" s="80"/>
      <c r="LK9" s="80"/>
      <c r="LL9" s="80"/>
      <c r="LM9" s="80"/>
      <c r="LN9" s="80"/>
      <c r="LO9" s="80"/>
      <c r="LP9" s="80"/>
      <c r="LQ9" s="80"/>
      <c r="LR9" s="80"/>
      <c r="LS9" s="80"/>
      <c r="LT9" s="80"/>
      <c r="LU9" s="80"/>
      <c r="LV9" s="80"/>
      <c r="LW9" s="80"/>
      <c r="LX9" s="80"/>
      <c r="LY9" s="80"/>
      <c r="LZ9" s="80"/>
      <c r="MA9" s="80"/>
      <c r="MB9" s="80"/>
      <c r="MC9" s="80"/>
      <c r="MD9" s="80"/>
      <c r="ME9" s="80"/>
      <c r="MF9" s="80"/>
      <c r="MG9" s="80"/>
      <c r="MH9" s="80"/>
      <c r="MI9" s="80"/>
      <c r="MJ9" s="80"/>
      <c r="MK9" s="80"/>
      <c r="ML9" s="80"/>
      <c r="MM9" s="80"/>
      <c r="MN9" s="80"/>
      <c r="MO9" s="80"/>
      <c r="MP9" s="80"/>
      <c r="MQ9" s="80"/>
      <c r="MR9" s="80"/>
      <c r="MS9" s="80"/>
      <c r="MT9" s="80"/>
      <c r="MU9" s="80"/>
      <c r="MV9" s="80"/>
      <c r="MW9" s="80"/>
      <c r="MX9" s="80"/>
      <c r="MY9" s="80"/>
      <c r="MZ9" s="80"/>
      <c r="NA9" s="80"/>
      <c r="NB9" s="80"/>
      <c r="NC9" s="80"/>
      <c r="ND9" s="80"/>
      <c r="NE9" s="80"/>
      <c r="NF9" s="80"/>
      <c r="NG9" s="80"/>
      <c r="NH9" s="80"/>
      <c r="NI9" s="80"/>
      <c r="NJ9" s="80"/>
      <c r="NK9" s="80"/>
      <c r="NL9" s="80"/>
      <c r="NM9" s="80"/>
      <c r="NN9" s="80"/>
      <c r="NO9" s="80"/>
      <c r="NP9" s="80"/>
      <c r="NQ9" s="80"/>
      <c r="NR9" s="80"/>
      <c r="NS9" s="80"/>
      <c r="NT9" s="80"/>
      <c r="NU9" s="80"/>
      <c r="NV9" s="80"/>
      <c r="NW9" s="80"/>
      <c r="NX9" s="80"/>
      <c r="NY9" s="80"/>
      <c r="NZ9" s="80"/>
      <c r="OA9" s="80"/>
      <c r="OB9" s="80"/>
      <c r="OC9" s="80"/>
      <c r="OD9" s="80"/>
      <c r="OE9" s="80"/>
      <c r="OF9" s="80"/>
      <c r="OG9" s="80"/>
      <c r="OH9" s="80"/>
      <c r="OI9" s="80"/>
      <c r="OJ9" s="80"/>
      <c r="OK9" s="80"/>
      <c r="OL9" s="80"/>
      <c r="OM9" s="80"/>
      <c r="ON9" s="80"/>
      <c r="OO9" s="80"/>
      <c r="OP9" s="80"/>
      <c r="OQ9" s="80"/>
      <c r="OR9" s="80"/>
      <c r="OS9" s="80"/>
      <c r="OT9" s="80"/>
      <c r="OU9" s="80"/>
      <c r="OV9" s="80"/>
      <c r="OW9" s="80"/>
      <c r="OX9" s="80"/>
      <c r="OY9" s="80"/>
      <c r="OZ9" s="80"/>
      <c r="PA9" s="80"/>
      <c r="PB9" s="80"/>
      <c r="PC9" s="80"/>
      <c r="PD9" s="80"/>
      <c r="PE9" s="80"/>
      <c r="PF9" s="80"/>
      <c r="PG9" s="80"/>
      <c r="PH9" s="80"/>
      <c r="PI9" s="80"/>
      <c r="PJ9" s="80"/>
      <c r="PK9" s="80"/>
      <c r="PL9" s="80"/>
      <c r="PM9" s="80"/>
      <c r="PN9" s="80"/>
      <c r="PO9" s="80"/>
      <c r="PP9" s="80"/>
      <c r="PQ9" s="80"/>
      <c r="PR9" s="80"/>
      <c r="PS9" s="80"/>
      <c r="PT9" s="80"/>
      <c r="PU9" s="80"/>
      <c r="PV9" s="80"/>
      <c r="PW9" s="80"/>
      <c r="PX9" s="80"/>
      <c r="PY9" s="80"/>
      <c r="PZ9" s="80"/>
      <c r="QA9" s="80"/>
      <c r="QB9" s="80"/>
      <c r="QC9" s="80"/>
      <c r="QD9" s="80"/>
      <c r="QE9" s="80"/>
      <c r="QF9" s="80"/>
      <c r="QG9" s="80"/>
      <c r="QH9" s="80"/>
      <c r="QI9" s="80"/>
      <c r="QJ9" s="80"/>
      <c r="QK9" s="80"/>
      <c r="QL9" s="80"/>
      <c r="QM9" s="80"/>
      <c r="QN9" s="80"/>
      <c r="QO9" s="80"/>
      <c r="QP9" s="80"/>
      <c r="QQ9" s="80"/>
      <c r="QR9" s="80"/>
      <c r="QS9" s="80"/>
      <c r="QT9" s="80"/>
      <c r="QU9" s="80"/>
      <c r="QV9" s="80"/>
      <c r="QW9" s="80"/>
      <c r="QX9" s="80"/>
      <c r="QY9" s="80"/>
      <c r="QZ9" s="80"/>
      <c r="RA9" s="80"/>
      <c r="RB9" s="80"/>
      <c r="RC9" s="80"/>
      <c r="RD9" s="80"/>
      <c r="RE9" s="80"/>
      <c r="RF9" s="80"/>
      <c r="RG9" s="80"/>
      <c r="RH9" s="80"/>
      <c r="RI9" s="80"/>
      <c r="RJ9" s="80"/>
      <c r="RK9" s="80"/>
    </row>
    <row r="10" spans="1:479" hidden="1" x14ac:dyDescent="0.25">
      <c r="A10" s="83" t="s">
        <v>17</v>
      </c>
      <c r="B10" s="86"/>
      <c r="C10" s="86"/>
      <c r="D10" s="86"/>
      <c r="E10" s="86"/>
      <c r="F10" s="86"/>
      <c r="G10" s="86"/>
      <c r="H10" s="86"/>
      <c r="I10" s="86"/>
      <c r="J10" s="87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80"/>
      <c r="BL10" s="80"/>
      <c r="BM10" s="80"/>
      <c r="BN10" s="80"/>
      <c r="BO10" s="80"/>
      <c r="BP10" s="80"/>
      <c r="BQ10" s="80"/>
      <c r="BR10" s="80"/>
      <c r="BS10" s="80"/>
      <c r="BT10" s="80"/>
      <c r="BU10" s="80"/>
      <c r="BV10" s="80"/>
      <c r="BW10" s="80"/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  <c r="CW10" s="80"/>
      <c r="CX10" s="80"/>
      <c r="CY10" s="80"/>
      <c r="CZ10" s="80"/>
      <c r="DA10" s="80"/>
      <c r="DB10" s="80"/>
      <c r="DC10" s="80"/>
      <c r="DD10" s="80"/>
      <c r="DE10" s="80"/>
      <c r="DF10" s="80"/>
      <c r="DG10" s="80"/>
      <c r="DH10" s="80"/>
      <c r="DI10" s="80"/>
      <c r="DJ10" s="80"/>
      <c r="DK10" s="80"/>
      <c r="DL10" s="80"/>
      <c r="DM10" s="80"/>
      <c r="DN10" s="80"/>
      <c r="DO10" s="80"/>
      <c r="DP10" s="80"/>
      <c r="DQ10" s="80"/>
      <c r="DR10" s="80"/>
      <c r="DS10" s="80"/>
      <c r="DT10" s="80"/>
      <c r="DU10" s="80"/>
      <c r="DV10" s="80"/>
      <c r="DW10" s="80"/>
      <c r="DX10" s="80"/>
      <c r="DY10" s="80"/>
      <c r="DZ10" s="80"/>
      <c r="EA10" s="80"/>
      <c r="EB10" s="80"/>
      <c r="EC10" s="80"/>
      <c r="ED10" s="80"/>
      <c r="EE10" s="80"/>
      <c r="EF10" s="80"/>
      <c r="EG10" s="80"/>
      <c r="EH10" s="80"/>
      <c r="EI10" s="80"/>
      <c r="EJ10" s="80"/>
      <c r="EK10" s="80"/>
      <c r="EL10" s="80"/>
      <c r="EM10" s="80"/>
      <c r="EN10" s="80"/>
      <c r="EO10" s="80"/>
      <c r="EP10" s="80"/>
      <c r="EQ10" s="80"/>
      <c r="ER10" s="80"/>
      <c r="ES10" s="80"/>
      <c r="ET10" s="80"/>
      <c r="EU10" s="80"/>
      <c r="EV10" s="80"/>
      <c r="EW10" s="80"/>
      <c r="EX10" s="80"/>
      <c r="EY10" s="80"/>
      <c r="EZ10" s="80"/>
      <c r="FA10" s="80"/>
      <c r="FB10" s="80"/>
      <c r="FC10" s="80"/>
      <c r="FD10" s="80"/>
      <c r="FE10" s="80"/>
      <c r="FF10" s="80"/>
      <c r="FG10" s="80"/>
      <c r="FH10" s="80"/>
      <c r="FI10" s="80"/>
      <c r="FJ10" s="80"/>
      <c r="FK10" s="80"/>
      <c r="FL10" s="80"/>
      <c r="FM10" s="80"/>
      <c r="FN10" s="80"/>
      <c r="FO10" s="80"/>
      <c r="FP10" s="80"/>
      <c r="FQ10" s="80"/>
      <c r="FR10" s="80"/>
      <c r="FS10" s="80"/>
      <c r="FT10" s="80"/>
      <c r="FU10" s="80"/>
      <c r="FV10" s="80"/>
      <c r="FW10" s="80"/>
      <c r="FX10" s="80"/>
      <c r="FY10" s="80"/>
      <c r="FZ10" s="80"/>
      <c r="GA10" s="80"/>
      <c r="GB10" s="80"/>
      <c r="GC10" s="80"/>
      <c r="GD10" s="80"/>
      <c r="GE10" s="80"/>
      <c r="GF10" s="80"/>
      <c r="GG10" s="80"/>
      <c r="GH10" s="80"/>
      <c r="GI10" s="80"/>
      <c r="GJ10" s="80"/>
      <c r="GK10" s="80"/>
      <c r="GL10" s="80"/>
      <c r="GM10" s="80"/>
      <c r="GN10" s="80"/>
      <c r="GO10" s="80"/>
      <c r="GP10" s="80"/>
      <c r="GQ10" s="80"/>
      <c r="GR10" s="80"/>
      <c r="GS10" s="80"/>
      <c r="GT10" s="80"/>
      <c r="GU10" s="80"/>
      <c r="GV10" s="80"/>
      <c r="GW10" s="80"/>
      <c r="GX10" s="80"/>
      <c r="GY10" s="80"/>
      <c r="GZ10" s="80"/>
      <c r="HA10" s="80"/>
      <c r="HB10" s="80"/>
      <c r="HC10" s="80"/>
      <c r="HD10" s="80"/>
      <c r="HE10" s="80"/>
      <c r="HF10" s="80"/>
      <c r="HG10" s="80"/>
      <c r="HH10" s="80"/>
      <c r="HI10" s="80"/>
      <c r="HJ10" s="80"/>
      <c r="HK10" s="80"/>
      <c r="HL10" s="80"/>
      <c r="HM10" s="80"/>
      <c r="HN10" s="80"/>
      <c r="HO10" s="80"/>
      <c r="HP10" s="80"/>
      <c r="HQ10" s="80"/>
      <c r="HR10" s="80"/>
      <c r="HS10" s="80"/>
      <c r="HT10" s="80"/>
      <c r="HU10" s="80"/>
      <c r="HV10" s="80"/>
      <c r="HW10" s="80"/>
      <c r="HX10" s="80"/>
      <c r="HY10" s="80"/>
      <c r="HZ10" s="80"/>
      <c r="IA10" s="80"/>
      <c r="IB10" s="80"/>
      <c r="IC10" s="80"/>
      <c r="ID10" s="80"/>
      <c r="IE10" s="80"/>
      <c r="IF10" s="80"/>
      <c r="IG10" s="80"/>
      <c r="IH10" s="80"/>
      <c r="II10" s="80"/>
      <c r="IJ10" s="80"/>
      <c r="IK10" s="80"/>
      <c r="IL10" s="80"/>
      <c r="IM10" s="80"/>
      <c r="IN10" s="80"/>
      <c r="IO10" s="80"/>
      <c r="IP10" s="80"/>
      <c r="IQ10" s="80"/>
      <c r="IR10" s="80"/>
      <c r="IS10" s="80"/>
      <c r="IT10" s="80"/>
      <c r="IU10" s="80"/>
      <c r="IV10" s="80"/>
      <c r="IW10" s="80"/>
      <c r="IX10" s="80"/>
      <c r="IY10" s="80"/>
      <c r="IZ10" s="80"/>
      <c r="JA10" s="80"/>
      <c r="JB10" s="80"/>
      <c r="JC10" s="80"/>
      <c r="JD10" s="80"/>
      <c r="JE10" s="80"/>
      <c r="JF10" s="80"/>
      <c r="JG10" s="80"/>
      <c r="JH10" s="80"/>
      <c r="JI10" s="80"/>
      <c r="JJ10" s="80"/>
      <c r="JK10" s="80"/>
      <c r="JL10" s="80"/>
      <c r="JM10" s="80"/>
      <c r="JN10" s="80"/>
      <c r="JO10" s="80"/>
      <c r="JP10" s="80"/>
      <c r="JQ10" s="80"/>
      <c r="JR10" s="80"/>
      <c r="JS10" s="80"/>
      <c r="JT10" s="80"/>
      <c r="JU10" s="80"/>
      <c r="JV10" s="80"/>
      <c r="JW10" s="80"/>
      <c r="JX10" s="80"/>
      <c r="JY10" s="80"/>
      <c r="JZ10" s="80"/>
      <c r="KA10" s="80"/>
      <c r="KB10" s="80"/>
      <c r="KC10" s="80"/>
      <c r="KD10" s="80"/>
      <c r="KE10" s="80"/>
      <c r="KF10" s="80"/>
      <c r="KG10" s="80"/>
      <c r="KH10" s="80"/>
      <c r="KI10" s="80"/>
      <c r="KJ10" s="80"/>
      <c r="KK10" s="80"/>
      <c r="KL10" s="80"/>
      <c r="KM10" s="80"/>
      <c r="KN10" s="80"/>
      <c r="KO10" s="80"/>
      <c r="KP10" s="80"/>
      <c r="KQ10" s="80"/>
      <c r="KR10" s="80"/>
      <c r="KS10" s="80"/>
      <c r="KT10" s="80"/>
      <c r="KU10" s="80"/>
      <c r="KV10" s="80"/>
      <c r="KW10" s="80"/>
      <c r="KX10" s="80"/>
      <c r="KY10" s="80"/>
      <c r="KZ10" s="80"/>
      <c r="LA10" s="80"/>
      <c r="LB10" s="80"/>
      <c r="LC10" s="80"/>
      <c r="LD10" s="80"/>
      <c r="LE10" s="80"/>
      <c r="LF10" s="80"/>
      <c r="LG10" s="80"/>
      <c r="LH10" s="80"/>
      <c r="LI10" s="80"/>
      <c r="LJ10" s="80"/>
      <c r="LK10" s="80"/>
      <c r="LL10" s="80"/>
      <c r="LM10" s="80"/>
      <c r="LN10" s="80"/>
      <c r="LO10" s="80"/>
      <c r="LP10" s="80"/>
      <c r="LQ10" s="80"/>
      <c r="LR10" s="80"/>
      <c r="LS10" s="80"/>
      <c r="LT10" s="80"/>
      <c r="LU10" s="80"/>
      <c r="LV10" s="80"/>
      <c r="LW10" s="80"/>
      <c r="LX10" s="80"/>
      <c r="LY10" s="80"/>
      <c r="LZ10" s="80"/>
      <c r="MA10" s="80"/>
      <c r="MB10" s="80"/>
      <c r="MC10" s="80"/>
      <c r="MD10" s="80"/>
      <c r="ME10" s="80"/>
      <c r="MF10" s="80"/>
      <c r="MG10" s="80"/>
      <c r="MH10" s="80"/>
      <c r="MI10" s="80"/>
      <c r="MJ10" s="80"/>
      <c r="MK10" s="80"/>
      <c r="ML10" s="80"/>
      <c r="MM10" s="80"/>
      <c r="MN10" s="80"/>
      <c r="MO10" s="80"/>
      <c r="MP10" s="80"/>
      <c r="MQ10" s="80"/>
      <c r="MR10" s="80"/>
      <c r="MS10" s="80"/>
      <c r="MT10" s="80"/>
      <c r="MU10" s="80"/>
      <c r="MV10" s="80"/>
      <c r="MW10" s="80"/>
      <c r="MX10" s="80"/>
      <c r="MY10" s="80"/>
      <c r="MZ10" s="80"/>
      <c r="NA10" s="80"/>
      <c r="NB10" s="80"/>
      <c r="NC10" s="80"/>
      <c r="ND10" s="80"/>
      <c r="NE10" s="80"/>
      <c r="NF10" s="80"/>
      <c r="NG10" s="80"/>
      <c r="NH10" s="80"/>
      <c r="NI10" s="80"/>
      <c r="NJ10" s="80"/>
      <c r="NK10" s="80"/>
      <c r="NL10" s="80"/>
      <c r="NM10" s="80"/>
      <c r="NN10" s="80"/>
      <c r="NO10" s="80"/>
      <c r="NP10" s="80"/>
      <c r="NQ10" s="80"/>
      <c r="NR10" s="80"/>
      <c r="NS10" s="80"/>
      <c r="NT10" s="80"/>
      <c r="NU10" s="80"/>
      <c r="NV10" s="80"/>
      <c r="NW10" s="80"/>
      <c r="NX10" s="80"/>
      <c r="NY10" s="80"/>
      <c r="NZ10" s="80"/>
      <c r="OA10" s="80"/>
      <c r="OB10" s="80"/>
      <c r="OC10" s="80"/>
      <c r="OD10" s="80"/>
      <c r="OE10" s="80"/>
      <c r="OF10" s="80"/>
      <c r="OG10" s="80"/>
      <c r="OH10" s="80"/>
      <c r="OI10" s="80"/>
      <c r="OJ10" s="80"/>
      <c r="OK10" s="80"/>
      <c r="OL10" s="80"/>
      <c r="OM10" s="80"/>
      <c r="ON10" s="80"/>
      <c r="OO10" s="80"/>
      <c r="OP10" s="80"/>
      <c r="OQ10" s="80"/>
      <c r="OR10" s="80"/>
      <c r="OS10" s="80"/>
      <c r="OT10" s="80"/>
      <c r="OU10" s="80"/>
      <c r="OV10" s="80"/>
      <c r="OW10" s="80"/>
      <c r="OX10" s="80"/>
      <c r="OY10" s="80"/>
      <c r="OZ10" s="80"/>
      <c r="PA10" s="80"/>
      <c r="PB10" s="80"/>
      <c r="PC10" s="80"/>
      <c r="PD10" s="80"/>
      <c r="PE10" s="80"/>
      <c r="PF10" s="80"/>
      <c r="PG10" s="80"/>
      <c r="PH10" s="80"/>
      <c r="PI10" s="80"/>
      <c r="PJ10" s="80"/>
      <c r="PK10" s="80"/>
      <c r="PL10" s="80"/>
      <c r="PM10" s="80"/>
      <c r="PN10" s="80"/>
      <c r="PO10" s="80"/>
      <c r="PP10" s="80"/>
      <c r="PQ10" s="80"/>
      <c r="PR10" s="80"/>
      <c r="PS10" s="80"/>
      <c r="PT10" s="80"/>
      <c r="PU10" s="80"/>
      <c r="PV10" s="80"/>
      <c r="PW10" s="80"/>
      <c r="PX10" s="80"/>
      <c r="PY10" s="80"/>
      <c r="PZ10" s="80"/>
      <c r="QA10" s="80"/>
      <c r="QB10" s="80"/>
      <c r="QC10" s="80"/>
      <c r="QD10" s="80"/>
      <c r="QE10" s="80"/>
      <c r="QF10" s="80"/>
      <c r="QG10" s="80"/>
      <c r="QH10" s="80"/>
      <c r="QI10" s="80"/>
      <c r="QJ10" s="80"/>
      <c r="QK10" s="80"/>
      <c r="QL10" s="80"/>
      <c r="QM10" s="80"/>
      <c r="QN10" s="80"/>
      <c r="QO10" s="80"/>
      <c r="QP10" s="80"/>
      <c r="QQ10" s="80"/>
      <c r="QR10" s="80"/>
      <c r="QS10" s="80"/>
      <c r="QT10" s="80"/>
      <c r="QU10" s="80"/>
      <c r="QV10" s="80"/>
      <c r="QW10" s="80"/>
      <c r="QX10" s="80"/>
      <c r="QY10" s="80"/>
      <c r="QZ10" s="80"/>
      <c r="RA10" s="80"/>
      <c r="RB10" s="80"/>
      <c r="RC10" s="80"/>
      <c r="RD10" s="80"/>
      <c r="RE10" s="80"/>
      <c r="RF10" s="80"/>
      <c r="RG10" s="80"/>
      <c r="RH10" s="80"/>
      <c r="RI10" s="80"/>
      <c r="RJ10" s="80"/>
      <c r="RK10" s="80"/>
    </row>
    <row r="11" spans="1:479" hidden="1" x14ac:dyDescent="0.25">
      <c r="A11" s="83"/>
      <c r="B11" s="86"/>
      <c r="C11" s="86"/>
      <c r="D11" s="86"/>
      <c r="E11" s="86"/>
      <c r="F11" s="86"/>
      <c r="G11" s="86"/>
      <c r="H11" s="86"/>
      <c r="I11" s="86"/>
      <c r="J11" s="87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80"/>
      <c r="BB11" s="80"/>
      <c r="BC11" s="80"/>
      <c r="BD11" s="80"/>
      <c r="BE11" s="80"/>
      <c r="BF11" s="80"/>
      <c r="BG11" s="80"/>
      <c r="BH11" s="80"/>
      <c r="BI11" s="80"/>
      <c r="BJ11" s="80"/>
      <c r="BK11" s="80"/>
      <c r="BL11" s="80"/>
      <c r="BM11" s="80"/>
      <c r="BN11" s="80"/>
      <c r="BO11" s="80"/>
      <c r="BP11" s="80"/>
      <c r="BQ11" s="80"/>
      <c r="BR11" s="80"/>
      <c r="BS11" s="80"/>
      <c r="BT11" s="80"/>
      <c r="BU11" s="80"/>
      <c r="BV11" s="80"/>
      <c r="BW11" s="80"/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  <c r="CW11" s="80"/>
      <c r="CX11" s="80"/>
      <c r="CY11" s="80"/>
      <c r="CZ11" s="80"/>
      <c r="DA11" s="80"/>
      <c r="DB11" s="80"/>
      <c r="DC11" s="80"/>
      <c r="DD11" s="80"/>
      <c r="DE11" s="80"/>
      <c r="DF11" s="80"/>
      <c r="DG11" s="80"/>
      <c r="DH11" s="80"/>
      <c r="DI11" s="80"/>
      <c r="DJ11" s="80"/>
      <c r="DK11" s="80"/>
      <c r="DL11" s="80"/>
      <c r="DM11" s="80"/>
      <c r="DN11" s="80"/>
      <c r="DO11" s="80"/>
      <c r="DP11" s="80"/>
      <c r="DQ11" s="80"/>
      <c r="DR11" s="80"/>
      <c r="DS11" s="80"/>
      <c r="DT11" s="80"/>
      <c r="DU11" s="80"/>
      <c r="DV11" s="80"/>
      <c r="DW11" s="80"/>
      <c r="DX11" s="80"/>
      <c r="DY11" s="80"/>
      <c r="DZ11" s="80"/>
      <c r="EA11" s="80"/>
      <c r="EB11" s="80"/>
      <c r="EC11" s="80"/>
      <c r="ED11" s="80"/>
      <c r="EE11" s="80"/>
      <c r="EF11" s="80"/>
      <c r="EG11" s="80"/>
      <c r="EH11" s="80"/>
      <c r="EI11" s="80"/>
      <c r="EJ11" s="80"/>
      <c r="EK11" s="80"/>
      <c r="EL11" s="80"/>
      <c r="EM11" s="80"/>
      <c r="EN11" s="80"/>
      <c r="EO11" s="80"/>
      <c r="EP11" s="80"/>
      <c r="EQ11" s="80"/>
      <c r="ER11" s="80"/>
      <c r="ES11" s="80"/>
      <c r="ET11" s="80"/>
      <c r="EU11" s="80"/>
      <c r="EV11" s="80"/>
      <c r="EW11" s="80"/>
      <c r="EX11" s="80"/>
      <c r="EY11" s="80"/>
      <c r="EZ11" s="80"/>
      <c r="FA11" s="80"/>
      <c r="FB11" s="80"/>
      <c r="FC11" s="80"/>
      <c r="FD11" s="80"/>
      <c r="FE11" s="80"/>
      <c r="FF11" s="80"/>
      <c r="FG11" s="80"/>
      <c r="FH11" s="80"/>
      <c r="FI11" s="80"/>
      <c r="FJ11" s="80"/>
      <c r="FK11" s="80"/>
      <c r="FL11" s="80"/>
      <c r="FM11" s="80"/>
      <c r="FN11" s="80"/>
      <c r="FO11" s="80"/>
      <c r="FP11" s="80"/>
      <c r="FQ11" s="80"/>
      <c r="FR11" s="80"/>
      <c r="FS11" s="80"/>
      <c r="FT11" s="80"/>
      <c r="FU11" s="80"/>
      <c r="FV11" s="80"/>
      <c r="FW11" s="80"/>
      <c r="FX11" s="80"/>
      <c r="FY11" s="80"/>
      <c r="FZ11" s="80"/>
      <c r="GA11" s="80"/>
      <c r="GB11" s="80"/>
      <c r="GC11" s="80"/>
      <c r="GD11" s="80"/>
      <c r="GE11" s="80"/>
      <c r="GF11" s="80"/>
      <c r="GG11" s="80"/>
      <c r="GH11" s="80"/>
      <c r="GI11" s="80"/>
      <c r="GJ11" s="80"/>
      <c r="GK11" s="80"/>
      <c r="GL11" s="80"/>
      <c r="GM11" s="80"/>
      <c r="GN11" s="80"/>
      <c r="GO11" s="80"/>
      <c r="GP11" s="80"/>
      <c r="GQ11" s="80"/>
      <c r="GR11" s="80"/>
      <c r="GS11" s="80"/>
      <c r="GT11" s="80"/>
      <c r="GU11" s="80"/>
      <c r="GV11" s="80"/>
      <c r="GW11" s="80"/>
      <c r="GX11" s="80"/>
      <c r="GY11" s="80"/>
      <c r="GZ11" s="80"/>
      <c r="HA11" s="80"/>
      <c r="HB11" s="80"/>
      <c r="HC11" s="80"/>
      <c r="HD11" s="80"/>
      <c r="HE11" s="80"/>
      <c r="HF11" s="80"/>
      <c r="HG11" s="80"/>
      <c r="HH11" s="80"/>
      <c r="HI11" s="80"/>
      <c r="HJ11" s="80"/>
      <c r="HK11" s="80"/>
      <c r="HL11" s="80"/>
      <c r="HM11" s="80"/>
      <c r="HN11" s="80"/>
      <c r="HO11" s="80"/>
      <c r="HP11" s="80"/>
      <c r="HQ11" s="80"/>
      <c r="HR11" s="80"/>
      <c r="HS11" s="80"/>
      <c r="HT11" s="80"/>
      <c r="HU11" s="80"/>
      <c r="HV11" s="80"/>
      <c r="HW11" s="80"/>
      <c r="HX11" s="80"/>
      <c r="HY11" s="80"/>
      <c r="HZ11" s="80"/>
      <c r="IA11" s="80"/>
      <c r="IB11" s="80"/>
      <c r="IC11" s="80"/>
      <c r="ID11" s="80"/>
      <c r="IE11" s="80"/>
      <c r="IF11" s="80"/>
      <c r="IG11" s="80"/>
      <c r="IH11" s="80"/>
      <c r="II11" s="80"/>
      <c r="IJ11" s="80"/>
      <c r="IK11" s="80"/>
      <c r="IL11" s="80"/>
      <c r="IM11" s="80"/>
      <c r="IN11" s="80"/>
      <c r="IO11" s="80"/>
      <c r="IP11" s="80"/>
      <c r="IQ11" s="80"/>
      <c r="IR11" s="80"/>
      <c r="IS11" s="80"/>
      <c r="IT11" s="80"/>
      <c r="IU11" s="80"/>
      <c r="IV11" s="80"/>
      <c r="IW11" s="80"/>
      <c r="IX11" s="80"/>
      <c r="IY11" s="80"/>
      <c r="IZ11" s="80"/>
      <c r="JA11" s="80"/>
      <c r="JB11" s="80"/>
      <c r="JC11" s="80"/>
      <c r="JD11" s="80"/>
      <c r="JE11" s="80"/>
      <c r="JF11" s="80"/>
      <c r="JG11" s="80"/>
      <c r="JH11" s="80"/>
      <c r="JI11" s="80"/>
      <c r="JJ11" s="80"/>
      <c r="JK11" s="80"/>
      <c r="JL11" s="80"/>
      <c r="JM11" s="80"/>
      <c r="JN11" s="80"/>
      <c r="JO11" s="80"/>
      <c r="JP11" s="80"/>
      <c r="JQ11" s="80"/>
      <c r="JR11" s="80"/>
      <c r="JS11" s="80"/>
      <c r="JT11" s="80"/>
      <c r="JU11" s="80"/>
      <c r="JV11" s="80"/>
      <c r="JW11" s="80"/>
      <c r="JX11" s="80"/>
      <c r="JY11" s="80"/>
      <c r="JZ11" s="80"/>
      <c r="KA11" s="80"/>
      <c r="KB11" s="80"/>
      <c r="KC11" s="80"/>
      <c r="KD11" s="80"/>
      <c r="KE11" s="80"/>
      <c r="KF11" s="80"/>
      <c r="KG11" s="80"/>
      <c r="KH11" s="80"/>
      <c r="KI11" s="80"/>
      <c r="KJ11" s="80"/>
      <c r="KK11" s="80"/>
      <c r="KL11" s="80"/>
      <c r="KM11" s="80"/>
      <c r="KN11" s="80"/>
      <c r="KO11" s="80"/>
      <c r="KP11" s="80"/>
      <c r="KQ11" s="80"/>
      <c r="KR11" s="80"/>
      <c r="KS11" s="80"/>
      <c r="KT11" s="80"/>
      <c r="KU11" s="80"/>
      <c r="KV11" s="80"/>
      <c r="KW11" s="80"/>
      <c r="KX11" s="80"/>
      <c r="KY11" s="80"/>
      <c r="KZ11" s="80"/>
      <c r="LA11" s="80"/>
      <c r="LB11" s="80"/>
      <c r="LC11" s="80"/>
      <c r="LD11" s="80"/>
      <c r="LE11" s="80"/>
      <c r="LF11" s="80"/>
      <c r="LG11" s="80"/>
      <c r="LH11" s="80"/>
      <c r="LI11" s="80"/>
      <c r="LJ11" s="80"/>
      <c r="LK11" s="80"/>
      <c r="LL11" s="80"/>
      <c r="LM11" s="80"/>
      <c r="LN11" s="80"/>
      <c r="LO11" s="80"/>
      <c r="LP11" s="80"/>
      <c r="LQ11" s="80"/>
      <c r="LR11" s="80"/>
      <c r="LS11" s="80"/>
      <c r="LT11" s="80"/>
      <c r="LU11" s="80"/>
      <c r="LV11" s="80"/>
      <c r="LW11" s="80"/>
      <c r="LX11" s="80"/>
      <c r="LY11" s="80"/>
      <c r="LZ11" s="80"/>
      <c r="MA11" s="80"/>
      <c r="MB11" s="80"/>
      <c r="MC11" s="80"/>
      <c r="MD11" s="80"/>
      <c r="ME11" s="80"/>
      <c r="MF11" s="80"/>
      <c r="MG11" s="80"/>
      <c r="MH11" s="80"/>
      <c r="MI11" s="80"/>
      <c r="MJ11" s="80"/>
      <c r="MK11" s="80"/>
      <c r="ML11" s="80"/>
      <c r="MM11" s="80"/>
      <c r="MN11" s="80"/>
      <c r="MO11" s="80"/>
      <c r="MP11" s="80"/>
      <c r="MQ11" s="80"/>
      <c r="MR11" s="80"/>
      <c r="MS11" s="80"/>
      <c r="MT11" s="80"/>
      <c r="MU11" s="80"/>
      <c r="MV11" s="80"/>
      <c r="MW11" s="80"/>
      <c r="MX11" s="80"/>
      <c r="MY11" s="80"/>
      <c r="MZ11" s="80"/>
      <c r="NA11" s="80"/>
      <c r="NB11" s="80"/>
      <c r="NC11" s="80"/>
      <c r="ND11" s="80"/>
      <c r="NE11" s="80"/>
      <c r="NF11" s="80"/>
      <c r="NG11" s="80"/>
      <c r="NH11" s="80"/>
      <c r="NI11" s="80"/>
      <c r="NJ11" s="80"/>
      <c r="NK11" s="80"/>
      <c r="NL11" s="80"/>
      <c r="NM11" s="80"/>
      <c r="NN11" s="80"/>
      <c r="NO11" s="80"/>
      <c r="NP11" s="80"/>
      <c r="NQ11" s="80"/>
      <c r="NR11" s="80"/>
      <c r="NS11" s="80"/>
      <c r="NT11" s="80"/>
      <c r="NU11" s="80"/>
      <c r="NV11" s="80"/>
      <c r="NW11" s="80"/>
      <c r="NX11" s="80"/>
      <c r="NY11" s="80"/>
      <c r="NZ11" s="80"/>
      <c r="OA11" s="80"/>
      <c r="OB11" s="80"/>
      <c r="OC11" s="80"/>
      <c r="OD11" s="80"/>
      <c r="OE11" s="80"/>
      <c r="OF11" s="80"/>
      <c r="OG11" s="80"/>
      <c r="OH11" s="80"/>
      <c r="OI11" s="80"/>
      <c r="OJ11" s="80"/>
      <c r="OK11" s="80"/>
      <c r="OL11" s="80"/>
      <c r="OM11" s="80"/>
      <c r="ON11" s="80"/>
      <c r="OO11" s="80"/>
      <c r="OP11" s="80"/>
      <c r="OQ11" s="80"/>
      <c r="OR11" s="80"/>
      <c r="OS11" s="80"/>
      <c r="OT11" s="80"/>
      <c r="OU11" s="80"/>
      <c r="OV11" s="80"/>
      <c r="OW11" s="80"/>
      <c r="OX11" s="80"/>
      <c r="OY11" s="80"/>
      <c r="OZ11" s="80"/>
      <c r="PA11" s="80"/>
      <c r="PB11" s="80"/>
      <c r="PC11" s="80"/>
      <c r="PD11" s="80"/>
      <c r="PE11" s="80"/>
      <c r="PF11" s="80"/>
      <c r="PG11" s="80"/>
      <c r="PH11" s="80"/>
      <c r="PI11" s="80"/>
      <c r="PJ11" s="80"/>
      <c r="PK11" s="80"/>
      <c r="PL11" s="80"/>
      <c r="PM11" s="80"/>
      <c r="PN11" s="80"/>
      <c r="PO11" s="80"/>
      <c r="PP11" s="80"/>
      <c r="PQ11" s="80"/>
      <c r="PR11" s="80"/>
      <c r="PS11" s="80"/>
      <c r="PT11" s="80"/>
      <c r="PU11" s="80"/>
      <c r="PV11" s="80"/>
      <c r="PW11" s="80"/>
      <c r="PX11" s="80"/>
      <c r="PY11" s="80"/>
      <c r="PZ11" s="80"/>
      <c r="QA11" s="80"/>
      <c r="QB11" s="80"/>
      <c r="QC11" s="80"/>
      <c r="QD11" s="80"/>
      <c r="QE11" s="80"/>
      <c r="QF11" s="80"/>
      <c r="QG11" s="80"/>
      <c r="QH11" s="80"/>
      <c r="QI11" s="80"/>
      <c r="QJ11" s="80"/>
      <c r="QK11" s="80"/>
      <c r="QL11" s="80"/>
      <c r="QM11" s="80"/>
      <c r="QN11" s="80"/>
      <c r="QO11" s="80"/>
      <c r="QP11" s="80"/>
      <c r="QQ11" s="80"/>
      <c r="QR11" s="80"/>
      <c r="QS11" s="80"/>
      <c r="QT11" s="80"/>
      <c r="QU11" s="80"/>
      <c r="QV11" s="80"/>
      <c r="QW11" s="80"/>
      <c r="QX11" s="80"/>
      <c r="QY11" s="80"/>
      <c r="QZ11" s="80"/>
      <c r="RA11" s="80"/>
      <c r="RB11" s="80"/>
      <c r="RC11" s="80"/>
      <c r="RD11" s="80"/>
      <c r="RE11" s="80"/>
      <c r="RF11" s="80"/>
      <c r="RG11" s="80"/>
      <c r="RH11" s="80"/>
      <c r="RI11" s="80"/>
      <c r="RJ11" s="80"/>
      <c r="RK11" s="80"/>
    </row>
    <row r="12" spans="1:479" hidden="1" x14ac:dyDescent="0.25">
      <c r="A12" s="83"/>
      <c r="B12" s="86"/>
      <c r="C12" s="86"/>
      <c r="D12" s="86"/>
      <c r="E12" s="86"/>
      <c r="F12" s="86"/>
      <c r="G12" s="86"/>
      <c r="H12" s="86"/>
      <c r="I12" s="86"/>
      <c r="J12" s="87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0"/>
      <c r="AZ12" s="80"/>
      <c r="BA12" s="80"/>
      <c r="BB12" s="80"/>
      <c r="BC12" s="80"/>
      <c r="BD12" s="80"/>
      <c r="BE12" s="80"/>
      <c r="BF12" s="80"/>
      <c r="BG12" s="80"/>
      <c r="BH12" s="80"/>
      <c r="BI12" s="80"/>
      <c r="BJ12" s="80"/>
      <c r="BK12" s="80"/>
      <c r="BL12" s="80"/>
      <c r="BM12" s="80"/>
      <c r="BN12" s="80"/>
      <c r="BO12" s="80"/>
      <c r="BP12" s="80"/>
      <c r="BQ12" s="80"/>
      <c r="BR12" s="80"/>
      <c r="BS12" s="80"/>
      <c r="BT12" s="80"/>
      <c r="BU12" s="80"/>
      <c r="BV12" s="80"/>
      <c r="BW12" s="80"/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  <c r="CW12" s="80"/>
      <c r="CX12" s="80"/>
      <c r="CY12" s="80"/>
      <c r="CZ12" s="80"/>
      <c r="DA12" s="80"/>
      <c r="DB12" s="80"/>
      <c r="DC12" s="80"/>
      <c r="DD12" s="80"/>
      <c r="DE12" s="80"/>
      <c r="DF12" s="80"/>
      <c r="DG12" s="80"/>
      <c r="DH12" s="80"/>
      <c r="DI12" s="80"/>
      <c r="DJ12" s="80"/>
      <c r="DK12" s="80"/>
      <c r="DL12" s="80"/>
      <c r="DM12" s="80"/>
      <c r="DN12" s="80"/>
      <c r="DO12" s="80"/>
      <c r="DP12" s="80"/>
      <c r="DQ12" s="80"/>
      <c r="DR12" s="80"/>
      <c r="DS12" s="80"/>
      <c r="DT12" s="80"/>
      <c r="DU12" s="80"/>
      <c r="DV12" s="80"/>
      <c r="DW12" s="80"/>
      <c r="DX12" s="80"/>
      <c r="DY12" s="80"/>
      <c r="DZ12" s="80"/>
      <c r="EA12" s="80"/>
      <c r="EB12" s="80"/>
      <c r="EC12" s="80"/>
      <c r="ED12" s="80"/>
      <c r="EE12" s="80"/>
      <c r="EF12" s="80"/>
      <c r="EG12" s="80"/>
      <c r="EH12" s="80"/>
      <c r="EI12" s="80"/>
      <c r="EJ12" s="80"/>
      <c r="EK12" s="80"/>
      <c r="EL12" s="80"/>
      <c r="EM12" s="80"/>
      <c r="EN12" s="80"/>
      <c r="EO12" s="80"/>
      <c r="EP12" s="80"/>
      <c r="EQ12" s="80"/>
      <c r="ER12" s="80"/>
      <c r="ES12" s="80"/>
      <c r="ET12" s="80"/>
      <c r="EU12" s="80"/>
      <c r="EV12" s="80"/>
      <c r="EW12" s="80"/>
      <c r="EX12" s="80"/>
      <c r="EY12" s="80"/>
      <c r="EZ12" s="80"/>
      <c r="FA12" s="80"/>
      <c r="FB12" s="80"/>
      <c r="FC12" s="80"/>
      <c r="FD12" s="80"/>
      <c r="FE12" s="80"/>
      <c r="FF12" s="80"/>
      <c r="FG12" s="80"/>
      <c r="FH12" s="80"/>
      <c r="FI12" s="80"/>
      <c r="FJ12" s="80"/>
      <c r="FK12" s="80"/>
      <c r="FL12" s="80"/>
      <c r="FM12" s="80"/>
      <c r="FN12" s="80"/>
      <c r="FO12" s="80"/>
      <c r="FP12" s="80"/>
      <c r="FQ12" s="80"/>
      <c r="FR12" s="80"/>
      <c r="FS12" s="80"/>
      <c r="FT12" s="80"/>
      <c r="FU12" s="80"/>
      <c r="FV12" s="80"/>
      <c r="FW12" s="80"/>
      <c r="FX12" s="80"/>
      <c r="FY12" s="80"/>
      <c r="FZ12" s="80"/>
      <c r="GA12" s="80"/>
      <c r="GB12" s="80"/>
      <c r="GC12" s="80"/>
      <c r="GD12" s="80"/>
      <c r="GE12" s="80"/>
      <c r="GF12" s="80"/>
      <c r="GG12" s="80"/>
      <c r="GH12" s="80"/>
      <c r="GI12" s="80"/>
      <c r="GJ12" s="80"/>
      <c r="GK12" s="80"/>
      <c r="GL12" s="80"/>
      <c r="GM12" s="80"/>
      <c r="GN12" s="80"/>
      <c r="GO12" s="80"/>
      <c r="GP12" s="80"/>
      <c r="GQ12" s="80"/>
      <c r="GR12" s="80"/>
      <c r="GS12" s="80"/>
      <c r="GT12" s="80"/>
      <c r="GU12" s="80"/>
      <c r="GV12" s="80"/>
      <c r="GW12" s="80"/>
      <c r="GX12" s="80"/>
      <c r="GY12" s="80"/>
      <c r="GZ12" s="80"/>
      <c r="HA12" s="80"/>
      <c r="HB12" s="80"/>
      <c r="HC12" s="80"/>
      <c r="HD12" s="80"/>
      <c r="HE12" s="80"/>
      <c r="HF12" s="80"/>
      <c r="HG12" s="80"/>
      <c r="HH12" s="80"/>
      <c r="HI12" s="80"/>
      <c r="HJ12" s="80"/>
      <c r="HK12" s="80"/>
      <c r="HL12" s="80"/>
      <c r="HM12" s="80"/>
      <c r="HN12" s="80"/>
      <c r="HO12" s="80"/>
      <c r="HP12" s="80"/>
      <c r="HQ12" s="80"/>
      <c r="HR12" s="80"/>
      <c r="HS12" s="80"/>
      <c r="HT12" s="80"/>
      <c r="HU12" s="80"/>
      <c r="HV12" s="80"/>
      <c r="HW12" s="80"/>
      <c r="HX12" s="80"/>
      <c r="HY12" s="80"/>
      <c r="HZ12" s="80"/>
      <c r="IA12" s="80"/>
      <c r="IB12" s="80"/>
      <c r="IC12" s="80"/>
      <c r="ID12" s="80"/>
      <c r="IE12" s="80"/>
      <c r="IF12" s="80"/>
      <c r="IG12" s="80"/>
      <c r="IH12" s="80"/>
      <c r="II12" s="80"/>
      <c r="IJ12" s="80"/>
      <c r="IK12" s="80"/>
      <c r="IL12" s="80"/>
      <c r="IM12" s="80"/>
      <c r="IN12" s="80"/>
      <c r="IO12" s="80"/>
      <c r="IP12" s="80"/>
      <c r="IQ12" s="80"/>
      <c r="IR12" s="80"/>
      <c r="IS12" s="80"/>
      <c r="IT12" s="80"/>
      <c r="IU12" s="80"/>
      <c r="IV12" s="80"/>
      <c r="IW12" s="80"/>
      <c r="IX12" s="80"/>
      <c r="IY12" s="80"/>
      <c r="IZ12" s="80"/>
      <c r="JA12" s="80"/>
      <c r="JB12" s="80"/>
      <c r="JC12" s="80"/>
      <c r="JD12" s="80"/>
      <c r="JE12" s="80"/>
      <c r="JF12" s="80"/>
      <c r="JG12" s="80"/>
      <c r="JH12" s="80"/>
      <c r="JI12" s="80"/>
      <c r="JJ12" s="80"/>
      <c r="JK12" s="80"/>
      <c r="JL12" s="80"/>
      <c r="JM12" s="80"/>
      <c r="JN12" s="80"/>
      <c r="JO12" s="80"/>
      <c r="JP12" s="80"/>
      <c r="JQ12" s="80"/>
      <c r="JR12" s="80"/>
      <c r="JS12" s="80"/>
      <c r="JT12" s="80"/>
      <c r="JU12" s="80"/>
      <c r="JV12" s="80"/>
      <c r="JW12" s="80"/>
      <c r="JX12" s="80"/>
      <c r="JY12" s="80"/>
      <c r="JZ12" s="80"/>
      <c r="KA12" s="80"/>
      <c r="KB12" s="80"/>
      <c r="KC12" s="80"/>
      <c r="KD12" s="80"/>
      <c r="KE12" s="80"/>
      <c r="KF12" s="80"/>
      <c r="KG12" s="80"/>
      <c r="KH12" s="80"/>
      <c r="KI12" s="80"/>
      <c r="KJ12" s="80"/>
      <c r="KK12" s="80"/>
      <c r="KL12" s="80"/>
      <c r="KM12" s="80"/>
      <c r="KN12" s="80"/>
      <c r="KO12" s="80"/>
      <c r="KP12" s="80"/>
      <c r="KQ12" s="80"/>
      <c r="KR12" s="80"/>
      <c r="KS12" s="80"/>
      <c r="KT12" s="80"/>
      <c r="KU12" s="80"/>
      <c r="KV12" s="80"/>
      <c r="KW12" s="80"/>
      <c r="KX12" s="80"/>
      <c r="KY12" s="80"/>
      <c r="KZ12" s="80"/>
      <c r="LA12" s="80"/>
      <c r="LB12" s="80"/>
      <c r="LC12" s="80"/>
      <c r="LD12" s="80"/>
      <c r="LE12" s="80"/>
      <c r="LF12" s="80"/>
      <c r="LG12" s="80"/>
      <c r="LH12" s="80"/>
      <c r="LI12" s="80"/>
      <c r="LJ12" s="80"/>
      <c r="LK12" s="80"/>
      <c r="LL12" s="80"/>
      <c r="LM12" s="80"/>
      <c r="LN12" s="80"/>
      <c r="LO12" s="80"/>
      <c r="LP12" s="80"/>
      <c r="LQ12" s="80"/>
      <c r="LR12" s="80"/>
      <c r="LS12" s="80"/>
      <c r="LT12" s="80"/>
      <c r="LU12" s="80"/>
      <c r="LV12" s="80"/>
      <c r="LW12" s="80"/>
      <c r="LX12" s="80"/>
      <c r="LY12" s="80"/>
      <c r="LZ12" s="80"/>
      <c r="MA12" s="80"/>
      <c r="MB12" s="80"/>
      <c r="MC12" s="80"/>
      <c r="MD12" s="80"/>
      <c r="ME12" s="80"/>
      <c r="MF12" s="80"/>
      <c r="MG12" s="80"/>
      <c r="MH12" s="80"/>
      <c r="MI12" s="80"/>
      <c r="MJ12" s="80"/>
      <c r="MK12" s="80"/>
      <c r="ML12" s="80"/>
      <c r="MM12" s="80"/>
      <c r="MN12" s="80"/>
      <c r="MO12" s="80"/>
      <c r="MP12" s="80"/>
      <c r="MQ12" s="80"/>
      <c r="MR12" s="80"/>
      <c r="MS12" s="80"/>
      <c r="MT12" s="80"/>
      <c r="MU12" s="80"/>
      <c r="MV12" s="80"/>
      <c r="MW12" s="80"/>
      <c r="MX12" s="80"/>
      <c r="MY12" s="80"/>
      <c r="MZ12" s="80"/>
      <c r="NA12" s="80"/>
      <c r="NB12" s="80"/>
      <c r="NC12" s="80"/>
      <c r="ND12" s="80"/>
      <c r="NE12" s="80"/>
      <c r="NF12" s="80"/>
      <c r="NG12" s="80"/>
      <c r="NH12" s="80"/>
      <c r="NI12" s="80"/>
      <c r="NJ12" s="80"/>
      <c r="NK12" s="80"/>
      <c r="NL12" s="80"/>
      <c r="NM12" s="80"/>
      <c r="NN12" s="80"/>
      <c r="NO12" s="80"/>
      <c r="NP12" s="80"/>
      <c r="NQ12" s="80"/>
      <c r="NR12" s="80"/>
      <c r="NS12" s="80"/>
      <c r="NT12" s="80"/>
      <c r="NU12" s="80"/>
      <c r="NV12" s="80"/>
      <c r="NW12" s="80"/>
      <c r="NX12" s="80"/>
      <c r="NY12" s="80"/>
      <c r="NZ12" s="80"/>
      <c r="OA12" s="80"/>
      <c r="OB12" s="80"/>
      <c r="OC12" s="80"/>
      <c r="OD12" s="80"/>
      <c r="OE12" s="80"/>
      <c r="OF12" s="80"/>
      <c r="OG12" s="80"/>
      <c r="OH12" s="80"/>
      <c r="OI12" s="80"/>
      <c r="OJ12" s="80"/>
      <c r="OK12" s="80"/>
      <c r="OL12" s="80"/>
      <c r="OM12" s="80"/>
      <c r="ON12" s="80"/>
      <c r="OO12" s="80"/>
      <c r="OP12" s="80"/>
      <c r="OQ12" s="80"/>
      <c r="OR12" s="80"/>
      <c r="OS12" s="80"/>
      <c r="OT12" s="80"/>
      <c r="OU12" s="80"/>
      <c r="OV12" s="80"/>
      <c r="OW12" s="80"/>
      <c r="OX12" s="80"/>
      <c r="OY12" s="80"/>
      <c r="OZ12" s="80"/>
      <c r="PA12" s="80"/>
      <c r="PB12" s="80"/>
      <c r="PC12" s="80"/>
      <c r="PD12" s="80"/>
      <c r="PE12" s="80"/>
      <c r="PF12" s="80"/>
      <c r="PG12" s="80"/>
      <c r="PH12" s="80"/>
      <c r="PI12" s="80"/>
      <c r="PJ12" s="80"/>
      <c r="PK12" s="80"/>
      <c r="PL12" s="80"/>
      <c r="PM12" s="80"/>
      <c r="PN12" s="80"/>
      <c r="PO12" s="80"/>
      <c r="PP12" s="80"/>
      <c r="PQ12" s="80"/>
      <c r="PR12" s="80"/>
      <c r="PS12" s="80"/>
      <c r="PT12" s="80"/>
      <c r="PU12" s="80"/>
      <c r="PV12" s="80"/>
      <c r="PW12" s="80"/>
      <c r="PX12" s="80"/>
      <c r="PY12" s="80"/>
      <c r="PZ12" s="80"/>
      <c r="QA12" s="80"/>
      <c r="QB12" s="80"/>
      <c r="QC12" s="80"/>
      <c r="QD12" s="80"/>
      <c r="QE12" s="80"/>
      <c r="QF12" s="80"/>
      <c r="QG12" s="80"/>
      <c r="QH12" s="80"/>
      <c r="QI12" s="80"/>
      <c r="QJ12" s="80"/>
      <c r="QK12" s="80"/>
      <c r="QL12" s="80"/>
      <c r="QM12" s="80"/>
      <c r="QN12" s="80"/>
      <c r="QO12" s="80"/>
      <c r="QP12" s="80"/>
      <c r="QQ12" s="80"/>
      <c r="QR12" s="80"/>
      <c r="QS12" s="80"/>
      <c r="QT12" s="80"/>
      <c r="QU12" s="80"/>
      <c r="QV12" s="80"/>
      <c r="QW12" s="80"/>
      <c r="QX12" s="80"/>
      <c r="QY12" s="80"/>
      <c r="QZ12" s="80"/>
      <c r="RA12" s="80"/>
      <c r="RB12" s="80"/>
      <c r="RC12" s="80"/>
      <c r="RD12" s="80"/>
      <c r="RE12" s="80"/>
      <c r="RF12" s="80"/>
      <c r="RG12" s="80"/>
      <c r="RH12" s="80"/>
      <c r="RI12" s="80"/>
      <c r="RJ12" s="80"/>
      <c r="RK12" s="80"/>
    </row>
    <row r="13" spans="1:479" hidden="1" x14ac:dyDescent="0.25">
      <c r="A13" s="83"/>
      <c r="B13" s="86"/>
      <c r="C13" s="86"/>
      <c r="D13" s="86"/>
      <c r="E13" s="86"/>
      <c r="F13" s="86"/>
      <c r="G13" s="86"/>
      <c r="H13" s="86"/>
      <c r="I13" s="86"/>
      <c r="J13" s="87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  <c r="AX13" s="80"/>
      <c r="AY13" s="80"/>
      <c r="AZ13" s="80"/>
      <c r="BA13" s="80"/>
      <c r="BB13" s="80"/>
      <c r="BC13" s="80"/>
      <c r="BD13" s="80"/>
      <c r="BE13" s="80"/>
      <c r="BF13" s="80"/>
      <c r="BG13" s="80"/>
      <c r="BH13" s="80"/>
      <c r="BI13" s="80"/>
      <c r="BJ13" s="80"/>
      <c r="BK13" s="80"/>
      <c r="BL13" s="80"/>
      <c r="BM13" s="80"/>
      <c r="BN13" s="80"/>
      <c r="BO13" s="80"/>
      <c r="BP13" s="80"/>
      <c r="BQ13" s="80"/>
      <c r="BR13" s="80"/>
      <c r="BS13" s="80"/>
      <c r="BT13" s="80"/>
      <c r="BU13" s="80"/>
      <c r="BV13" s="80"/>
      <c r="BW13" s="80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  <c r="CW13" s="80"/>
      <c r="CX13" s="80"/>
      <c r="CY13" s="80"/>
      <c r="CZ13" s="80"/>
      <c r="DA13" s="80"/>
      <c r="DB13" s="80"/>
      <c r="DC13" s="80"/>
      <c r="DD13" s="80"/>
      <c r="DE13" s="80"/>
      <c r="DF13" s="80"/>
      <c r="DG13" s="80"/>
      <c r="DH13" s="80"/>
      <c r="DI13" s="80"/>
      <c r="DJ13" s="80"/>
      <c r="DK13" s="80"/>
      <c r="DL13" s="80"/>
      <c r="DM13" s="80"/>
      <c r="DN13" s="80"/>
      <c r="DO13" s="80"/>
      <c r="DP13" s="80"/>
      <c r="DQ13" s="80"/>
      <c r="DR13" s="80"/>
      <c r="DS13" s="80"/>
      <c r="DT13" s="80"/>
      <c r="DU13" s="80"/>
      <c r="DV13" s="80"/>
      <c r="DW13" s="80"/>
      <c r="DX13" s="80"/>
      <c r="DY13" s="80"/>
      <c r="DZ13" s="80"/>
      <c r="EA13" s="80"/>
      <c r="EB13" s="80"/>
      <c r="EC13" s="80"/>
      <c r="ED13" s="80"/>
      <c r="EE13" s="80"/>
      <c r="EF13" s="80"/>
      <c r="EG13" s="80"/>
      <c r="EH13" s="80"/>
      <c r="EI13" s="80"/>
      <c r="EJ13" s="80"/>
      <c r="EK13" s="80"/>
      <c r="EL13" s="80"/>
      <c r="EM13" s="80"/>
      <c r="EN13" s="80"/>
      <c r="EO13" s="80"/>
      <c r="EP13" s="80"/>
      <c r="EQ13" s="80"/>
      <c r="ER13" s="80"/>
      <c r="ES13" s="80"/>
      <c r="ET13" s="80"/>
      <c r="EU13" s="80"/>
      <c r="EV13" s="80"/>
      <c r="EW13" s="80"/>
      <c r="EX13" s="80"/>
      <c r="EY13" s="80"/>
      <c r="EZ13" s="80"/>
      <c r="FA13" s="80"/>
      <c r="FB13" s="80"/>
      <c r="FC13" s="80"/>
      <c r="FD13" s="80"/>
      <c r="FE13" s="80"/>
      <c r="FF13" s="80"/>
      <c r="FG13" s="80"/>
      <c r="FH13" s="80"/>
      <c r="FI13" s="80"/>
      <c r="FJ13" s="80"/>
      <c r="FK13" s="80"/>
      <c r="FL13" s="80"/>
      <c r="FM13" s="80"/>
      <c r="FN13" s="80"/>
      <c r="FO13" s="80"/>
      <c r="FP13" s="80"/>
      <c r="FQ13" s="80"/>
      <c r="FR13" s="80"/>
      <c r="FS13" s="80"/>
      <c r="FT13" s="80"/>
      <c r="FU13" s="80"/>
      <c r="FV13" s="80"/>
      <c r="FW13" s="80"/>
      <c r="FX13" s="80"/>
      <c r="FY13" s="80"/>
      <c r="FZ13" s="80"/>
      <c r="GA13" s="80"/>
      <c r="GB13" s="80"/>
      <c r="GC13" s="80"/>
      <c r="GD13" s="80"/>
      <c r="GE13" s="80"/>
      <c r="GF13" s="80"/>
      <c r="GG13" s="80"/>
      <c r="GH13" s="80"/>
      <c r="GI13" s="80"/>
      <c r="GJ13" s="80"/>
      <c r="GK13" s="80"/>
      <c r="GL13" s="80"/>
      <c r="GM13" s="80"/>
      <c r="GN13" s="80"/>
      <c r="GO13" s="80"/>
      <c r="GP13" s="80"/>
      <c r="GQ13" s="80"/>
      <c r="GR13" s="80"/>
      <c r="GS13" s="80"/>
      <c r="GT13" s="80"/>
      <c r="GU13" s="80"/>
      <c r="GV13" s="80"/>
      <c r="GW13" s="80"/>
      <c r="GX13" s="80"/>
      <c r="GY13" s="80"/>
      <c r="GZ13" s="80"/>
      <c r="HA13" s="80"/>
      <c r="HB13" s="80"/>
      <c r="HC13" s="80"/>
      <c r="HD13" s="80"/>
      <c r="HE13" s="80"/>
      <c r="HF13" s="80"/>
      <c r="HG13" s="80"/>
      <c r="HH13" s="80"/>
      <c r="HI13" s="80"/>
      <c r="HJ13" s="80"/>
      <c r="HK13" s="80"/>
      <c r="HL13" s="80"/>
      <c r="HM13" s="80"/>
      <c r="HN13" s="80"/>
      <c r="HO13" s="80"/>
      <c r="HP13" s="80"/>
      <c r="HQ13" s="80"/>
      <c r="HR13" s="80"/>
      <c r="HS13" s="80"/>
      <c r="HT13" s="80"/>
      <c r="HU13" s="80"/>
      <c r="HV13" s="80"/>
      <c r="HW13" s="80"/>
      <c r="HX13" s="80"/>
      <c r="HY13" s="80"/>
      <c r="HZ13" s="80"/>
      <c r="IA13" s="80"/>
      <c r="IB13" s="80"/>
      <c r="IC13" s="80"/>
      <c r="ID13" s="80"/>
      <c r="IE13" s="80"/>
      <c r="IF13" s="80"/>
      <c r="IG13" s="80"/>
      <c r="IH13" s="80"/>
      <c r="II13" s="80"/>
      <c r="IJ13" s="80"/>
      <c r="IK13" s="80"/>
      <c r="IL13" s="80"/>
      <c r="IM13" s="80"/>
      <c r="IN13" s="80"/>
      <c r="IO13" s="80"/>
      <c r="IP13" s="80"/>
      <c r="IQ13" s="80"/>
      <c r="IR13" s="80"/>
      <c r="IS13" s="80"/>
      <c r="IT13" s="80"/>
      <c r="IU13" s="80"/>
      <c r="IV13" s="80"/>
      <c r="IW13" s="80"/>
      <c r="IX13" s="80"/>
      <c r="IY13" s="80"/>
      <c r="IZ13" s="80"/>
      <c r="JA13" s="80"/>
      <c r="JB13" s="80"/>
      <c r="JC13" s="80"/>
      <c r="JD13" s="80"/>
      <c r="JE13" s="80"/>
      <c r="JF13" s="80"/>
      <c r="JG13" s="80"/>
      <c r="JH13" s="80"/>
      <c r="JI13" s="80"/>
      <c r="JJ13" s="80"/>
      <c r="JK13" s="80"/>
      <c r="JL13" s="80"/>
      <c r="JM13" s="80"/>
      <c r="JN13" s="80"/>
      <c r="JO13" s="80"/>
      <c r="JP13" s="80"/>
      <c r="JQ13" s="80"/>
      <c r="JR13" s="80"/>
      <c r="JS13" s="80"/>
      <c r="JT13" s="80"/>
      <c r="JU13" s="80"/>
      <c r="JV13" s="80"/>
      <c r="JW13" s="80"/>
      <c r="JX13" s="80"/>
      <c r="JY13" s="80"/>
      <c r="JZ13" s="80"/>
      <c r="KA13" s="80"/>
      <c r="KB13" s="80"/>
      <c r="KC13" s="80"/>
      <c r="KD13" s="80"/>
      <c r="KE13" s="80"/>
      <c r="KF13" s="80"/>
      <c r="KG13" s="80"/>
      <c r="KH13" s="80"/>
      <c r="KI13" s="80"/>
      <c r="KJ13" s="80"/>
      <c r="KK13" s="80"/>
      <c r="KL13" s="80"/>
      <c r="KM13" s="80"/>
      <c r="KN13" s="80"/>
      <c r="KO13" s="80"/>
      <c r="KP13" s="80"/>
      <c r="KQ13" s="80"/>
      <c r="KR13" s="80"/>
      <c r="KS13" s="80"/>
      <c r="KT13" s="80"/>
      <c r="KU13" s="80"/>
      <c r="KV13" s="80"/>
      <c r="KW13" s="80"/>
      <c r="KX13" s="80"/>
      <c r="KY13" s="80"/>
      <c r="KZ13" s="80"/>
      <c r="LA13" s="80"/>
      <c r="LB13" s="80"/>
      <c r="LC13" s="80"/>
      <c r="LD13" s="80"/>
      <c r="LE13" s="80"/>
      <c r="LF13" s="80"/>
      <c r="LG13" s="80"/>
      <c r="LH13" s="80"/>
      <c r="LI13" s="80"/>
      <c r="LJ13" s="80"/>
      <c r="LK13" s="80"/>
      <c r="LL13" s="80"/>
      <c r="LM13" s="80"/>
      <c r="LN13" s="80"/>
      <c r="LO13" s="80"/>
      <c r="LP13" s="80"/>
      <c r="LQ13" s="80"/>
      <c r="LR13" s="80"/>
      <c r="LS13" s="80"/>
      <c r="LT13" s="80"/>
      <c r="LU13" s="80"/>
      <c r="LV13" s="80"/>
      <c r="LW13" s="80"/>
      <c r="LX13" s="80"/>
      <c r="LY13" s="80"/>
      <c r="LZ13" s="80"/>
      <c r="MA13" s="80"/>
      <c r="MB13" s="80"/>
      <c r="MC13" s="80"/>
      <c r="MD13" s="80"/>
      <c r="ME13" s="80"/>
      <c r="MF13" s="80"/>
      <c r="MG13" s="80"/>
      <c r="MH13" s="80"/>
      <c r="MI13" s="80"/>
      <c r="MJ13" s="80"/>
      <c r="MK13" s="80"/>
      <c r="ML13" s="80"/>
      <c r="MM13" s="80"/>
      <c r="MN13" s="80"/>
      <c r="MO13" s="80"/>
      <c r="MP13" s="80"/>
      <c r="MQ13" s="80"/>
      <c r="MR13" s="80"/>
      <c r="MS13" s="80"/>
      <c r="MT13" s="80"/>
      <c r="MU13" s="80"/>
      <c r="MV13" s="80"/>
      <c r="MW13" s="80"/>
      <c r="MX13" s="80"/>
      <c r="MY13" s="80"/>
      <c r="MZ13" s="80"/>
      <c r="NA13" s="80"/>
      <c r="NB13" s="80"/>
      <c r="NC13" s="80"/>
      <c r="ND13" s="80"/>
      <c r="NE13" s="80"/>
      <c r="NF13" s="80"/>
      <c r="NG13" s="80"/>
      <c r="NH13" s="80"/>
      <c r="NI13" s="80"/>
      <c r="NJ13" s="80"/>
      <c r="NK13" s="80"/>
      <c r="NL13" s="80"/>
      <c r="NM13" s="80"/>
      <c r="NN13" s="80"/>
      <c r="NO13" s="80"/>
      <c r="NP13" s="80"/>
      <c r="NQ13" s="80"/>
      <c r="NR13" s="80"/>
      <c r="NS13" s="80"/>
      <c r="NT13" s="80"/>
      <c r="NU13" s="80"/>
      <c r="NV13" s="80"/>
      <c r="NW13" s="80"/>
      <c r="NX13" s="80"/>
      <c r="NY13" s="80"/>
      <c r="NZ13" s="80"/>
      <c r="OA13" s="80"/>
      <c r="OB13" s="80"/>
      <c r="OC13" s="80"/>
      <c r="OD13" s="80"/>
      <c r="OE13" s="80"/>
      <c r="OF13" s="80"/>
      <c r="OG13" s="80"/>
      <c r="OH13" s="80"/>
      <c r="OI13" s="80"/>
      <c r="OJ13" s="80"/>
      <c r="OK13" s="80"/>
      <c r="OL13" s="80"/>
      <c r="OM13" s="80"/>
      <c r="ON13" s="80"/>
      <c r="OO13" s="80"/>
      <c r="OP13" s="80"/>
      <c r="OQ13" s="80"/>
      <c r="OR13" s="80"/>
      <c r="OS13" s="80"/>
      <c r="OT13" s="80"/>
      <c r="OU13" s="80"/>
      <c r="OV13" s="80"/>
      <c r="OW13" s="80"/>
      <c r="OX13" s="80"/>
      <c r="OY13" s="80"/>
      <c r="OZ13" s="80"/>
      <c r="PA13" s="80"/>
      <c r="PB13" s="80"/>
      <c r="PC13" s="80"/>
      <c r="PD13" s="80"/>
      <c r="PE13" s="80"/>
      <c r="PF13" s="80"/>
      <c r="PG13" s="80"/>
      <c r="PH13" s="80"/>
      <c r="PI13" s="80"/>
      <c r="PJ13" s="80"/>
      <c r="PK13" s="80"/>
      <c r="PL13" s="80"/>
      <c r="PM13" s="80"/>
      <c r="PN13" s="80"/>
      <c r="PO13" s="80"/>
      <c r="PP13" s="80"/>
      <c r="PQ13" s="80"/>
      <c r="PR13" s="80"/>
      <c r="PS13" s="80"/>
      <c r="PT13" s="80"/>
      <c r="PU13" s="80"/>
      <c r="PV13" s="80"/>
      <c r="PW13" s="80"/>
      <c r="PX13" s="80"/>
      <c r="PY13" s="80"/>
      <c r="PZ13" s="80"/>
      <c r="QA13" s="80"/>
      <c r="QB13" s="80"/>
      <c r="QC13" s="80"/>
      <c r="QD13" s="80"/>
      <c r="QE13" s="80"/>
      <c r="QF13" s="80"/>
      <c r="QG13" s="80"/>
      <c r="QH13" s="80"/>
      <c r="QI13" s="80"/>
      <c r="QJ13" s="80"/>
      <c r="QK13" s="80"/>
      <c r="QL13" s="80"/>
      <c r="QM13" s="80"/>
      <c r="QN13" s="80"/>
      <c r="QO13" s="80"/>
      <c r="QP13" s="80"/>
      <c r="QQ13" s="80"/>
      <c r="QR13" s="80"/>
      <c r="QS13" s="80"/>
      <c r="QT13" s="80"/>
      <c r="QU13" s="80"/>
      <c r="QV13" s="80"/>
      <c r="QW13" s="80"/>
      <c r="QX13" s="80"/>
      <c r="QY13" s="80"/>
      <c r="QZ13" s="80"/>
      <c r="RA13" s="80"/>
      <c r="RB13" s="80"/>
      <c r="RC13" s="80"/>
      <c r="RD13" s="80"/>
      <c r="RE13" s="80"/>
      <c r="RF13" s="80"/>
      <c r="RG13" s="80"/>
      <c r="RH13" s="80"/>
      <c r="RI13" s="80"/>
      <c r="RJ13" s="80"/>
      <c r="RK13" s="80"/>
    </row>
    <row r="14" spans="1:479" hidden="1" x14ac:dyDescent="0.25">
      <c r="A14" s="83" t="s">
        <v>18</v>
      </c>
      <c r="B14" s="86"/>
      <c r="C14" s="86"/>
      <c r="D14" s="86"/>
      <c r="E14" s="86"/>
      <c r="F14" s="86"/>
      <c r="G14" s="86"/>
      <c r="H14" s="86"/>
      <c r="I14" s="86"/>
      <c r="J14" s="87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  <c r="AX14" s="80"/>
      <c r="AY14" s="80"/>
      <c r="AZ14" s="80"/>
      <c r="BA14" s="80"/>
      <c r="BB14" s="80"/>
      <c r="BC14" s="80"/>
      <c r="BD14" s="80"/>
      <c r="BE14" s="80"/>
      <c r="BF14" s="80"/>
      <c r="BG14" s="80"/>
      <c r="BH14" s="80"/>
      <c r="BI14" s="80"/>
      <c r="BJ14" s="80"/>
      <c r="BK14" s="80"/>
      <c r="BL14" s="80"/>
      <c r="BM14" s="80"/>
      <c r="BN14" s="80"/>
      <c r="BO14" s="80"/>
      <c r="BP14" s="80"/>
      <c r="BQ14" s="80"/>
      <c r="BR14" s="80"/>
      <c r="BS14" s="80"/>
      <c r="BT14" s="80"/>
      <c r="BU14" s="80"/>
      <c r="BV14" s="80"/>
      <c r="BW14" s="80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  <c r="CW14" s="80"/>
      <c r="CX14" s="80"/>
      <c r="CY14" s="80"/>
      <c r="CZ14" s="80"/>
      <c r="DA14" s="80"/>
      <c r="DB14" s="80"/>
      <c r="DC14" s="80"/>
      <c r="DD14" s="80"/>
      <c r="DE14" s="80"/>
      <c r="DF14" s="80"/>
      <c r="DG14" s="80"/>
      <c r="DH14" s="80"/>
      <c r="DI14" s="80"/>
      <c r="DJ14" s="80"/>
      <c r="DK14" s="80"/>
      <c r="DL14" s="80"/>
      <c r="DM14" s="80"/>
      <c r="DN14" s="80"/>
      <c r="DO14" s="80"/>
      <c r="DP14" s="80"/>
      <c r="DQ14" s="80"/>
      <c r="DR14" s="80"/>
      <c r="DS14" s="80"/>
      <c r="DT14" s="80"/>
      <c r="DU14" s="80"/>
      <c r="DV14" s="80"/>
      <c r="DW14" s="80"/>
      <c r="DX14" s="80"/>
      <c r="DY14" s="80"/>
      <c r="DZ14" s="80"/>
      <c r="EA14" s="80"/>
      <c r="EB14" s="80"/>
      <c r="EC14" s="80"/>
      <c r="ED14" s="80"/>
      <c r="EE14" s="80"/>
      <c r="EF14" s="80"/>
      <c r="EG14" s="80"/>
      <c r="EH14" s="80"/>
      <c r="EI14" s="80"/>
      <c r="EJ14" s="80"/>
      <c r="EK14" s="80"/>
      <c r="EL14" s="80"/>
      <c r="EM14" s="80"/>
      <c r="EN14" s="80"/>
      <c r="EO14" s="80"/>
      <c r="EP14" s="80"/>
      <c r="EQ14" s="80"/>
      <c r="ER14" s="80"/>
      <c r="ES14" s="80"/>
      <c r="ET14" s="80"/>
      <c r="EU14" s="80"/>
      <c r="EV14" s="80"/>
      <c r="EW14" s="80"/>
      <c r="EX14" s="80"/>
      <c r="EY14" s="80"/>
      <c r="EZ14" s="80"/>
      <c r="FA14" s="80"/>
      <c r="FB14" s="80"/>
      <c r="FC14" s="80"/>
      <c r="FD14" s="80"/>
      <c r="FE14" s="80"/>
      <c r="FF14" s="80"/>
      <c r="FG14" s="80"/>
      <c r="FH14" s="80"/>
      <c r="FI14" s="80"/>
      <c r="FJ14" s="80"/>
      <c r="FK14" s="80"/>
      <c r="FL14" s="80"/>
      <c r="FM14" s="80"/>
      <c r="FN14" s="80"/>
      <c r="FO14" s="80"/>
      <c r="FP14" s="80"/>
      <c r="FQ14" s="80"/>
      <c r="FR14" s="80"/>
      <c r="FS14" s="80"/>
      <c r="FT14" s="80"/>
      <c r="FU14" s="80"/>
      <c r="FV14" s="80"/>
      <c r="FW14" s="80"/>
      <c r="FX14" s="80"/>
      <c r="FY14" s="80"/>
      <c r="FZ14" s="80"/>
      <c r="GA14" s="80"/>
      <c r="GB14" s="80"/>
      <c r="GC14" s="80"/>
      <c r="GD14" s="80"/>
      <c r="GE14" s="80"/>
      <c r="GF14" s="80"/>
      <c r="GG14" s="80"/>
      <c r="GH14" s="80"/>
      <c r="GI14" s="80"/>
      <c r="GJ14" s="80"/>
      <c r="GK14" s="80"/>
      <c r="GL14" s="80"/>
      <c r="GM14" s="80"/>
      <c r="GN14" s="80"/>
      <c r="GO14" s="80"/>
      <c r="GP14" s="80"/>
      <c r="GQ14" s="80"/>
      <c r="GR14" s="80"/>
      <c r="GS14" s="80"/>
      <c r="GT14" s="80"/>
      <c r="GU14" s="80"/>
      <c r="GV14" s="80"/>
      <c r="GW14" s="80"/>
      <c r="GX14" s="80"/>
      <c r="GY14" s="80"/>
      <c r="GZ14" s="80"/>
      <c r="HA14" s="80"/>
      <c r="HB14" s="80"/>
      <c r="HC14" s="80"/>
      <c r="HD14" s="80"/>
      <c r="HE14" s="80"/>
      <c r="HF14" s="80"/>
      <c r="HG14" s="80"/>
      <c r="HH14" s="80"/>
      <c r="HI14" s="80"/>
      <c r="HJ14" s="80"/>
      <c r="HK14" s="80"/>
      <c r="HL14" s="80"/>
      <c r="HM14" s="80"/>
      <c r="HN14" s="80"/>
      <c r="HO14" s="80"/>
      <c r="HP14" s="80"/>
      <c r="HQ14" s="80"/>
      <c r="HR14" s="80"/>
      <c r="HS14" s="80"/>
      <c r="HT14" s="80"/>
      <c r="HU14" s="80"/>
      <c r="HV14" s="80"/>
      <c r="HW14" s="80"/>
      <c r="HX14" s="80"/>
      <c r="HY14" s="80"/>
      <c r="HZ14" s="80"/>
      <c r="IA14" s="80"/>
      <c r="IB14" s="80"/>
      <c r="IC14" s="80"/>
      <c r="ID14" s="80"/>
      <c r="IE14" s="80"/>
      <c r="IF14" s="80"/>
      <c r="IG14" s="80"/>
      <c r="IH14" s="80"/>
      <c r="II14" s="80"/>
      <c r="IJ14" s="80"/>
      <c r="IK14" s="80"/>
      <c r="IL14" s="80"/>
      <c r="IM14" s="80"/>
      <c r="IN14" s="80"/>
      <c r="IO14" s="80"/>
      <c r="IP14" s="80"/>
      <c r="IQ14" s="80"/>
      <c r="IR14" s="80"/>
      <c r="IS14" s="80"/>
      <c r="IT14" s="80"/>
      <c r="IU14" s="80"/>
      <c r="IV14" s="80"/>
      <c r="IW14" s="80"/>
      <c r="IX14" s="80"/>
      <c r="IY14" s="80"/>
      <c r="IZ14" s="80"/>
      <c r="JA14" s="80"/>
      <c r="JB14" s="80"/>
      <c r="JC14" s="80"/>
      <c r="JD14" s="80"/>
      <c r="JE14" s="80"/>
      <c r="JF14" s="80"/>
      <c r="JG14" s="80"/>
      <c r="JH14" s="80"/>
      <c r="JI14" s="80"/>
      <c r="JJ14" s="80"/>
      <c r="JK14" s="80"/>
      <c r="JL14" s="80"/>
      <c r="JM14" s="80"/>
      <c r="JN14" s="80"/>
      <c r="JO14" s="80"/>
      <c r="JP14" s="80"/>
      <c r="JQ14" s="80"/>
      <c r="JR14" s="80"/>
      <c r="JS14" s="80"/>
      <c r="JT14" s="80"/>
      <c r="JU14" s="80"/>
      <c r="JV14" s="80"/>
      <c r="JW14" s="80"/>
      <c r="JX14" s="80"/>
      <c r="JY14" s="80"/>
      <c r="JZ14" s="80"/>
      <c r="KA14" s="80"/>
      <c r="KB14" s="80"/>
      <c r="KC14" s="80"/>
      <c r="KD14" s="80"/>
      <c r="KE14" s="80"/>
      <c r="KF14" s="80"/>
      <c r="KG14" s="80"/>
      <c r="KH14" s="80"/>
      <c r="KI14" s="80"/>
      <c r="KJ14" s="80"/>
      <c r="KK14" s="80"/>
      <c r="KL14" s="80"/>
      <c r="KM14" s="80"/>
      <c r="KN14" s="80"/>
      <c r="KO14" s="80"/>
      <c r="KP14" s="80"/>
      <c r="KQ14" s="80"/>
      <c r="KR14" s="80"/>
      <c r="KS14" s="80"/>
      <c r="KT14" s="80"/>
      <c r="KU14" s="80"/>
      <c r="KV14" s="80"/>
      <c r="KW14" s="80"/>
      <c r="KX14" s="80"/>
      <c r="KY14" s="80"/>
      <c r="KZ14" s="80"/>
      <c r="LA14" s="80"/>
      <c r="LB14" s="80"/>
      <c r="LC14" s="80"/>
      <c r="LD14" s="80"/>
      <c r="LE14" s="80"/>
      <c r="LF14" s="80"/>
      <c r="LG14" s="80"/>
      <c r="LH14" s="80"/>
      <c r="LI14" s="80"/>
      <c r="LJ14" s="80"/>
      <c r="LK14" s="80"/>
      <c r="LL14" s="80"/>
      <c r="LM14" s="80"/>
      <c r="LN14" s="80"/>
      <c r="LO14" s="80"/>
      <c r="LP14" s="80"/>
      <c r="LQ14" s="80"/>
      <c r="LR14" s="80"/>
      <c r="LS14" s="80"/>
      <c r="LT14" s="80"/>
      <c r="LU14" s="80"/>
      <c r="LV14" s="80"/>
      <c r="LW14" s="80"/>
      <c r="LX14" s="80"/>
      <c r="LY14" s="80"/>
      <c r="LZ14" s="80"/>
      <c r="MA14" s="80"/>
      <c r="MB14" s="80"/>
      <c r="MC14" s="80"/>
      <c r="MD14" s="80"/>
      <c r="ME14" s="80"/>
      <c r="MF14" s="80"/>
      <c r="MG14" s="80"/>
      <c r="MH14" s="80"/>
      <c r="MI14" s="80"/>
      <c r="MJ14" s="80"/>
      <c r="MK14" s="80"/>
      <c r="ML14" s="80"/>
      <c r="MM14" s="80"/>
      <c r="MN14" s="80"/>
      <c r="MO14" s="80"/>
      <c r="MP14" s="80"/>
      <c r="MQ14" s="80"/>
      <c r="MR14" s="80"/>
      <c r="MS14" s="80"/>
      <c r="MT14" s="80"/>
      <c r="MU14" s="80"/>
      <c r="MV14" s="80"/>
      <c r="MW14" s="80"/>
      <c r="MX14" s="80"/>
      <c r="MY14" s="80"/>
      <c r="MZ14" s="80"/>
      <c r="NA14" s="80"/>
      <c r="NB14" s="80"/>
      <c r="NC14" s="80"/>
      <c r="ND14" s="80"/>
      <c r="NE14" s="80"/>
      <c r="NF14" s="80"/>
      <c r="NG14" s="80"/>
      <c r="NH14" s="80"/>
      <c r="NI14" s="80"/>
      <c r="NJ14" s="80"/>
      <c r="NK14" s="80"/>
      <c r="NL14" s="80"/>
      <c r="NM14" s="80"/>
      <c r="NN14" s="80"/>
      <c r="NO14" s="80"/>
      <c r="NP14" s="80"/>
      <c r="NQ14" s="80"/>
      <c r="NR14" s="80"/>
      <c r="NS14" s="80"/>
      <c r="NT14" s="80"/>
      <c r="NU14" s="80"/>
      <c r="NV14" s="80"/>
      <c r="NW14" s="80"/>
      <c r="NX14" s="80"/>
      <c r="NY14" s="80"/>
      <c r="NZ14" s="80"/>
      <c r="OA14" s="80"/>
      <c r="OB14" s="80"/>
      <c r="OC14" s="80"/>
      <c r="OD14" s="80"/>
      <c r="OE14" s="80"/>
      <c r="OF14" s="80"/>
      <c r="OG14" s="80"/>
      <c r="OH14" s="80"/>
      <c r="OI14" s="80"/>
      <c r="OJ14" s="80"/>
      <c r="OK14" s="80"/>
      <c r="OL14" s="80"/>
      <c r="OM14" s="80"/>
      <c r="ON14" s="80"/>
      <c r="OO14" s="80"/>
      <c r="OP14" s="80"/>
      <c r="OQ14" s="80"/>
      <c r="OR14" s="80"/>
      <c r="OS14" s="80"/>
      <c r="OT14" s="80"/>
      <c r="OU14" s="80"/>
      <c r="OV14" s="80"/>
      <c r="OW14" s="80"/>
      <c r="OX14" s="80"/>
      <c r="OY14" s="80"/>
      <c r="OZ14" s="80"/>
      <c r="PA14" s="80"/>
      <c r="PB14" s="80"/>
      <c r="PC14" s="80"/>
      <c r="PD14" s="80"/>
      <c r="PE14" s="80"/>
      <c r="PF14" s="80"/>
      <c r="PG14" s="80"/>
      <c r="PH14" s="80"/>
      <c r="PI14" s="80"/>
      <c r="PJ14" s="80"/>
      <c r="PK14" s="80"/>
      <c r="PL14" s="80"/>
      <c r="PM14" s="80"/>
      <c r="PN14" s="80"/>
      <c r="PO14" s="80"/>
      <c r="PP14" s="80"/>
      <c r="PQ14" s="80"/>
      <c r="PR14" s="80"/>
      <c r="PS14" s="80"/>
      <c r="PT14" s="80"/>
      <c r="PU14" s="80"/>
      <c r="PV14" s="80"/>
      <c r="PW14" s="80"/>
      <c r="PX14" s="80"/>
      <c r="PY14" s="80"/>
      <c r="PZ14" s="80"/>
      <c r="QA14" s="80"/>
      <c r="QB14" s="80"/>
      <c r="QC14" s="80"/>
      <c r="QD14" s="80"/>
      <c r="QE14" s="80"/>
      <c r="QF14" s="80"/>
      <c r="QG14" s="80"/>
      <c r="QH14" s="80"/>
      <c r="QI14" s="80"/>
      <c r="QJ14" s="80"/>
      <c r="QK14" s="80"/>
      <c r="QL14" s="80"/>
      <c r="QM14" s="80"/>
      <c r="QN14" s="80"/>
      <c r="QO14" s="80"/>
      <c r="QP14" s="80"/>
      <c r="QQ14" s="80"/>
      <c r="QR14" s="80"/>
      <c r="QS14" s="80"/>
      <c r="QT14" s="80"/>
      <c r="QU14" s="80"/>
      <c r="QV14" s="80"/>
      <c r="QW14" s="80"/>
      <c r="QX14" s="80"/>
      <c r="QY14" s="80"/>
      <c r="QZ14" s="80"/>
      <c r="RA14" s="80"/>
      <c r="RB14" s="80"/>
      <c r="RC14" s="80"/>
      <c r="RD14" s="80"/>
      <c r="RE14" s="80"/>
      <c r="RF14" s="80"/>
      <c r="RG14" s="80"/>
      <c r="RH14" s="80"/>
      <c r="RI14" s="80"/>
      <c r="RJ14" s="80"/>
      <c r="RK14" s="80"/>
    </row>
    <row r="15" spans="1:479" hidden="1" x14ac:dyDescent="0.25">
      <c r="A15" s="83"/>
      <c r="B15" s="86"/>
      <c r="C15" s="86"/>
      <c r="D15" s="86"/>
      <c r="E15" s="86"/>
      <c r="F15" s="86"/>
      <c r="G15" s="86"/>
      <c r="H15" s="86"/>
      <c r="I15" s="86"/>
      <c r="J15" s="87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80"/>
      <c r="BD15" s="80"/>
      <c r="BE15" s="80"/>
      <c r="BF15" s="80"/>
      <c r="BG15" s="80"/>
      <c r="BH15" s="80"/>
      <c r="BI15" s="80"/>
      <c r="BJ15" s="80"/>
      <c r="BK15" s="80"/>
      <c r="BL15" s="80"/>
      <c r="BM15" s="80"/>
      <c r="BN15" s="80"/>
      <c r="BO15" s="80"/>
      <c r="BP15" s="80"/>
      <c r="BQ15" s="80"/>
      <c r="BR15" s="80"/>
      <c r="BS15" s="80"/>
      <c r="BT15" s="80"/>
      <c r="BU15" s="80"/>
      <c r="BV15" s="80"/>
      <c r="BW15" s="80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  <c r="CW15" s="80"/>
      <c r="CX15" s="80"/>
      <c r="CY15" s="80"/>
      <c r="CZ15" s="80"/>
      <c r="DA15" s="80"/>
      <c r="DB15" s="80"/>
      <c r="DC15" s="80"/>
      <c r="DD15" s="80"/>
      <c r="DE15" s="80"/>
      <c r="DF15" s="80"/>
      <c r="DG15" s="80"/>
      <c r="DH15" s="80"/>
      <c r="DI15" s="80"/>
      <c r="DJ15" s="80"/>
      <c r="DK15" s="80"/>
      <c r="DL15" s="80"/>
      <c r="DM15" s="80"/>
      <c r="DN15" s="80"/>
      <c r="DO15" s="80"/>
      <c r="DP15" s="80"/>
      <c r="DQ15" s="80"/>
      <c r="DR15" s="80"/>
      <c r="DS15" s="80"/>
      <c r="DT15" s="80"/>
      <c r="DU15" s="80"/>
      <c r="DV15" s="80"/>
      <c r="DW15" s="80"/>
      <c r="DX15" s="80"/>
      <c r="DY15" s="80"/>
      <c r="DZ15" s="80"/>
      <c r="EA15" s="80"/>
      <c r="EB15" s="80"/>
      <c r="EC15" s="80"/>
      <c r="ED15" s="80"/>
      <c r="EE15" s="80"/>
      <c r="EF15" s="80"/>
      <c r="EG15" s="80"/>
      <c r="EH15" s="80"/>
      <c r="EI15" s="80"/>
      <c r="EJ15" s="80"/>
      <c r="EK15" s="80"/>
      <c r="EL15" s="80"/>
      <c r="EM15" s="80"/>
      <c r="EN15" s="80"/>
      <c r="EO15" s="80"/>
      <c r="EP15" s="80"/>
      <c r="EQ15" s="80"/>
      <c r="ER15" s="80"/>
      <c r="ES15" s="80"/>
      <c r="ET15" s="80"/>
      <c r="EU15" s="80"/>
      <c r="EV15" s="80"/>
      <c r="EW15" s="80"/>
      <c r="EX15" s="80"/>
      <c r="EY15" s="80"/>
      <c r="EZ15" s="80"/>
      <c r="FA15" s="80"/>
      <c r="FB15" s="80"/>
      <c r="FC15" s="80"/>
      <c r="FD15" s="80"/>
      <c r="FE15" s="80"/>
      <c r="FF15" s="80"/>
      <c r="FG15" s="80"/>
      <c r="FH15" s="80"/>
      <c r="FI15" s="80"/>
      <c r="FJ15" s="80"/>
      <c r="FK15" s="80"/>
      <c r="FL15" s="80"/>
      <c r="FM15" s="80"/>
      <c r="FN15" s="80"/>
      <c r="FO15" s="80"/>
      <c r="FP15" s="80"/>
      <c r="FQ15" s="80"/>
      <c r="FR15" s="80"/>
      <c r="FS15" s="80"/>
      <c r="FT15" s="80"/>
      <c r="FU15" s="80"/>
      <c r="FV15" s="80"/>
      <c r="FW15" s="80"/>
      <c r="FX15" s="80"/>
      <c r="FY15" s="80"/>
      <c r="FZ15" s="80"/>
      <c r="GA15" s="80"/>
      <c r="GB15" s="80"/>
      <c r="GC15" s="80"/>
      <c r="GD15" s="80"/>
      <c r="GE15" s="80"/>
      <c r="GF15" s="80"/>
      <c r="GG15" s="80"/>
      <c r="GH15" s="80"/>
      <c r="GI15" s="80"/>
      <c r="GJ15" s="80"/>
      <c r="GK15" s="80"/>
      <c r="GL15" s="80"/>
      <c r="GM15" s="80"/>
      <c r="GN15" s="80"/>
      <c r="GO15" s="80"/>
      <c r="GP15" s="80"/>
      <c r="GQ15" s="80"/>
      <c r="GR15" s="80"/>
      <c r="GS15" s="80"/>
      <c r="GT15" s="80"/>
      <c r="GU15" s="80"/>
      <c r="GV15" s="80"/>
      <c r="GW15" s="80"/>
      <c r="GX15" s="80"/>
      <c r="GY15" s="80"/>
      <c r="GZ15" s="80"/>
      <c r="HA15" s="80"/>
      <c r="HB15" s="80"/>
      <c r="HC15" s="80"/>
      <c r="HD15" s="80"/>
      <c r="HE15" s="80"/>
      <c r="HF15" s="80"/>
      <c r="HG15" s="80"/>
      <c r="HH15" s="80"/>
      <c r="HI15" s="80"/>
      <c r="HJ15" s="80"/>
      <c r="HK15" s="80"/>
      <c r="HL15" s="80"/>
      <c r="HM15" s="80"/>
      <c r="HN15" s="80"/>
      <c r="HO15" s="80"/>
      <c r="HP15" s="80"/>
      <c r="HQ15" s="80"/>
      <c r="HR15" s="80"/>
      <c r="HS15" s="80"/>
      <c r="HT15" s="80"/>
      <c r="HU15" s="80"/>
      <c r="HV15" s="80"/>
      <c r="HW15" s="80"/>
      <c r="HX15" s="80"/>
      <c r="HY15" s="80"/>
      <c r="HZ15" s="80"/>
      <c r="IA15" s="80"/>
      <c r="IB15" s="80"/>
      <c r="IC15" s="80"/>
      <c r="ID15" s="80"/>
      <c r="IE15" s="80"/>
      <c r="IF15" s="80"/>
      <c r="IG15" s="80"/>
      <c r="IH15" s="80"/>
      <c r="II15" s="80"/>
      <c r="IJ15" s="80"/>
      <c r="IK15" s="80"/>
      <c r="IL15" s="80"/>
      <c r="IM15" s="80"/>
      <c r="IN15" s="80"/>
      <c r="IO15" s="80"/>
      <c r="IP15" s="80"/>
      <c r="IQ15" s="80"/>
      <c r="IR15" s="80"/>
      <c r="IS15" s="80"/>
      <c r="IT15" s="80"/>
      <c r="IU15" s="80"/>
      <c r="IV15" s="80"/>
      <c r="IW15" s="80"/>
      <c r="IX15" s="80"/>
      <c r="IY15" s="80"/>
      <c r="IZ15" s="80"/>
      <c r="JA15" s="80"/>
      <c r="JB15" s="80"/>
      <c r="JC15" s="80"/>
      <c r="JD15" s="80"/>
      <c r="JE15" s="80"/>
      <c r="JF15" s="80"/>
      <c r="JG15" s="80"/>
      <c r="JH15" s="80"/>
      <c r="JI15" s="80"/>
      <c r="JJ15" s="80"/>
      <c r="JK15" s="80"/>
      <c r="JL15" s="80"/>
      <c r="JM15" s="80"/>
      <c r="JN15" s="80"/>
      <c r="JO15" s="80"/>
      <c r="JP15" s="80"/>
      <c r="JQ15" s="80"/>
      <c r="JR15" s="80"/>
      <c r="JS15" s="80"/>
      <c r="JT15" s="80"/>
      <c r="JU15" s="80"/>
      <c r="JV15" s="80"/>
      <c r="JW15" s="80"/>
      <c r="JX15" s="80"/>
      <c r="JY15" s="80"/>
      <c r="JZ15" s="80"/>
      <c r="KA15" s="80"/>
      <c r="KB15" s="80"/>
      <c r="KC15" s="80"/>
      <c r="KD15" s="80"/>
      <c r="KE15" s="80"/>
      <c r="KF15" s="80"/>
      <c r="KG15" s="80"/>
      <c r="KH15" s="80"/>
      <c r="KI15" s="80"/>
      <c r="KJ15" s="80"/>
      <c r="KK15" s="80"/>
      <c r="KL15" s="80"/>
      <c r="KM15" s="80"/>
      <c r="KN15" s="80"/>
      <c r="KO15" s="80"/>
      <c r="KP15" s="80"/>
      <c r="KQ15" s="80"/>
      <c r="KR15" s="80"/>
      <c r="KS15" s="80"/>
      <c r="KT15" s="80"/>
      <c r="KU15" s="80"/>
      <c r="KV15" s="80"/>
      <c r="KW15" s="80"/>
      <c r="KX15" s="80"/>
      <c r="KY15" s="80"/>
      <c r="KZ15" s="80"/>
      <c r="LA15" s="80"/>
      <c r="LB15" s="80"/>
      <c r="LC15" s="80"/>
      <c r="LD15" s="80"/>
      <c r="LE15" s="80"/>
      <c r="LF15" s="80"/>
      <c r="LG15" s="80"/>
      <c r="LH15" s="80"/>
      <c r="LI15" s="80"/>
      <c r="LJ15" s="80"/>
      <c r="LK15" s="80"/>
      <c r="LL15" s="80"/>
      <c r="LM15" s="80"/>
      <c r="LN15" s="80"/>
      <c r="LO15" s="80"/>
      <c r="LP15" s="80"/>
      <c r="LQ15" s="80"/>
      <c r="LR15" s="80"/>
      <c r="LS15" s="80"/>
      <c r="LT15" s="80"/>
      <c r="LU15" s="80"/>
      <c r="LV15" s="80"/>
      <c r="LW15" s="80"/>
      <c r="LX15" s="80"/>
      <c r="LY15" s="80"/>
      <c r="LZ15" s="80"/>
      <c r="MA15" s="80"/>
      <c r="MB15" s="80"/>
      <c r="MC15" s="80"/>
      <c r="MD15" s="80"/>
      <c r="ME15" s="80"/>
      <c r="MF15" s="80"/>
      <c r="MG15" s="80"/>
      <c r="MH15" s="80"/>
      <c r="MI15" s="80"/>
      <c r="MJ15" s="80"/>
      <c r="MK15" s="80"/>
      <c r="ML15" s="80"/>
      <c r="MM15" s="80"/>
      <c r="MN15" s="80"/>
      <c r="MO15" s="80"/>
      <c r="MP15" s="80"/>
      <c r="MQ15" s="80"/>
      <c r="MR15" s="80"/>
      <c r="MS15" s="80"/>
      <c r="MT15" s="80"/>
      <c r="MU15" s="80"/>
      <c r="MV15" s="80"/>
      <c r="MW15" s="80"/>
      <c r="MX15" s="80"/>
      <c r="MY15" s="80"/>
      <c r="MZ15" s="80"/>
      <c r="NA15" s="80"/>
      <c r="NB15" s="80"/>
      <c r="NC15" s="80"/>
      <c r="ND15" s="80"/>
      <c r="NE15" s="80"/>
      <c r="NF15" s="80"/>
      <c r="NG15" s="80"/>
      <c r="NH15" s="80"/>
      <c r="NI15" s="80"/>
      <c r="NJ15" s="80"/>
      <c r="NK15" s="80"/>
      <c r="NL15" s="80"/>
      <c r="NM15" s="80"/>
      <c r="NN15" s="80"/>
      <c r="NO15" s="80"/>
      <c r="NP15" s="80"/>
      <c r="NQ15" s="80"/>
      <c r="NR15" s="80"/>
      <c r="NS15" s="80"/>
      <c r="NT15" s="80"/>
      <c r="NU15" s="80"/>
      <c r="NV15" s="80"/>
      <c r="NW15" s="80"/>
      <c r="NX15" s="80"/>
      <c r="NY15" s="80"/>
      <c r="NZ15" s="80"/>
      <c r="OA15" s="80"/>
      <c r="OB15" s="80"/>
      <c r="OC15" s="80"/>
      <c r="OD15" s="80"/>
      <c r="OE15" s="80"/>
      <c r="OF15" s="80"/>
      <c r="OG15" s="80"/>
      <c r="OH15" s="80"/>
      <c r="OI15" s="80"/>
      <c r="OJ15" s="80"/>
      <c r="OK15" s="80"/>
      <c r="OL15" s="80"/>
      <c r="OM15" s="80"/>
      <c r="ON15" s="80"/>
      <c r="OO15" s="80"/>
      <c r="OP15" s="80"/>
      <c r="OQ15" s="80"/>
      <c r="OR15" s="80"/>
      <c r="OS15" s="80"/>
      <c r="OT15" s="80"/>
      <c r="OU15" s="80"/>
      <c r="OV15" s="80"/>
      <c r="OW15" s="80"/>
      <c r="OX15" s="80"/>
      <c r="OY15" s="80"/>
      <c r="OZ15" s="80"/>
      <c r="PA15" s="80"/>
      <c r="PB15" s="80"/>
      <c r="PC15" s="80"/>
      <c r="PD15" s="80"/>
      <c r="PE15" s="80"/>
      <c r="PF15" s="80"/>
      <c r="PG15" s="80"/>
      <c r="PH15" s="80"/>
      <c r="PI15" s="80"/>
      <c r="PJ15" s="80"/>
      <c r="PK15" s="80"/>
      <c r="PL15" s="80"/>
      <c r="PM15" s="80"/>
      <c r="PN15" s="80"/>
      <c r="PO15" s="80"/>
      <c r="PP15" s="80"/>
      <c r="PQ15" s="80"/>
      <c r="PR15" s="80"/>
      <c r="PS15" s="80"/>
      <c r="PT15" s="80"/>
      <c r="PU15" s="80"/>
      <c r="PV15" s="80"/>
      <c r="PW15" s="80"/>
      <c r="PX15" s="80"/>
      <c r="PY15" s="80"/>
      <c r="PZ15" s="80"/>
      <c r="QA15" s="80"/>
      <c r="QB15" s="80"/>
      <c r="QC15" s="80"/>
      <c r="QD15" s="80"/>
      <c r="QE15" s="80"/>
      <c r="QF15" s="80"/>
      <c r="QG15" s="80"/>
      <c r="QH15" s="80"/>
      <c r="QI15" s="80"/>
      <c r="QJ15" s="80"/>
      <c r="QK15" s="80"/>
      <c r="QL15" s="80"/>
      <c r="QM15" s="80"/>
      <c r="QN15" s="80"/>
      <c r="QO15" s="80"/>
      <c r="QP15" s="80"/>
      <c r="QQ15" s="80"/>
      <c r="QR15" s="80"/>
      <c r="QS15" s="80"/>
      <c r="QT15" s="80"/>
      <c r="QU15" s="80"/>
      <c r="QV15" s="80"/>
      <c r="QW15" s="80"/>
      <c r="QX15" s="80"/>
      <c r="QY15" s="80"/>
      <c r="QZ15" s="80"/>
      <c r="RA15" s="80"/>
      <c r="RB15" s="80"/>
      <c r="RC15" s="80"/>
      <c r="RD15" s="80"/>
      <c r="RE15" s="80"/>
      <c r="RF15" s="80"/>
      <c r="RG15" s="80"/>
      <c r="RH15" s="80"/>
      <c r="RI15" s="80"/>
      <c r="RJ15" s="80"/>
      <c r="RK15" s="80"/>
    </row>
    <row r="16" spans="1:479" hidden="1" x14ac:dyDescent="0.25">
      <c r="A16" s="83"/>
      <c r="B16" s="86"/>
      <c r="C16" s="86"/>
      <c r="D16" s="86"/>
      <c r="E16" s="86"/>
      <c r="F16" s="86"/>
      <c r="G16" s="86"/>
      <c r="H16" s="86"/>
      <c r="I16" s="86"/>
      <c r="J16" s="87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  <c r="BU16" s="80"/>
      <c r="BV16" s="80"/>
      <c r="BW16" s="80"/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  <c r="CW16" s="80"/>
      <c r="CX16" s="80"/>
      <c r="CY16" s="80"/>
      <c r="CZ16" s="80"/>
      <c r="DA16" s="80"/>
      <c r="DB16" s="80"/>
      <c r="DC16" s="80"/>
      <c r="DD16" s="80"/>
      <c r="DE16" s="80"/>
      <c r="DF16" s="80"/>
      <c r="DG16" s="80"/>
      <c r="DH16" s="80"/>
      <c r="DI16" s="80"/>
      <c r="DJ16" s="80"/>
      <c r="DK16" s="80"/>
      <c r="DL16" s="80"/>
      <c r="DM16" s="80"/>
      <c r="DN16" s="80"/>
      <c r="DO16" s="80"/>
      <c r="DP16" s="80"/>
      <c r="DQ16" s="80"/>
      <c r="DR16" s="80"/>
      <c r="DS16" s="80"/>
      <c r="DT16" s="80"/>
      <c r="DU16" s="80"/>
      <c r="DV16" s="80"/>
      <c r="DW16" s="80"/>
      <c r="DX16" s="80"/>
      <c r="DY16" s="80"/>
      <c r="DZ16" s="80"/>
      <c r="EA16" s="80"/>
      <c r="EB16" s="80"/>
      <c r="EC16" s="80"/>
      <c r="ED16" s="80"/>
      <c r="EE16" s="80"/>
      <c r="EF16" s="80"/>
      <c r="EG16" s="80"/>
      <c r="EH16" s="80"/>
      <c r="EI16" s="80"/>
      <c r="EJ16" s="80"/>
      <c r="EK16" s="80"/>
      <c r="EL16" s="80"/>
      <c r="EM16" s="80"/>
      <c r="EN16" s="80"/>
      <c r="EO16" s="80"/>
      <c r="EP16" s="80"/>
      <c r="EQ16" s="80"/>
      <c r="ER16" s="80"/>
      <c r="ES16" s="80"/>
      <c r="ET16" s="80"/>
      <c r="EU16" s="80"/>
      <c r="EV16" s="80"/>
      <c r="EW16" s="80"/>
      <c r="EX16" s="80"/>
      <c r="EY16" s="80"/>
      <c r="EZ16" s="80"/>
      <c r="FA16" s="80"/>
      <c r="FB16" s="80"/>
      <c r="FC16" s="80"/>
      <c r="FD16" s="80"/>
      <c r="FE16" s="80"/>
      <c r="FF16" s="80"/>
      <c r="FG16" s="80"/>
      <c r="FH16" s="80"/>
      <c r="FI16" s="80"/>
      <c r="FJ16" s="80"/>
      <c r="FK16" s="80"/>
      <c r="FL16" s="80"/>
      <c r="FM16" s="80"/>
      <c r="FN16" s="80"/>
      <c r="FO16" s="80"/>
      <c r="FP16" s="80"/>
      <c r="FQ16" s="80"/>
      <c r="FR16" s="80"/>
      <c r="FS16" s="80"/>
      <c r="FT16" s="80"/>
      <c r="FU16" s="80"/>
      <c r="FV16" s="80"/>
      <c r="FW16" s="80"/>
      <c r="FX16" s="80"/>
      <c r="FY16" s="80"/>
      <c r="FZ16" s="80"/>
      <c r="GA16" s="80"/>
      <c r="GB16" s="80"/>
      <c r="GC16" s="80"/>
      <c r="GD16" s="80"/>
      <c r="GE16" s="80"/>
      <c r="GF16" s="80"/>
      <c r="GG16" s="80"/>
      <c r="GH16" s="80"/>
      <c r="GI16" s="80"/>
      <c r="GJ16" s="80"/>
      <c r="GK16" s="80"/>
      <c r="GL16" s="80"/>
      <c r="GM16" s="80"/>
      <c r="GN16" s="80"/>
      <c r="GO16" s="80"/>
      <c r="GP16" s="80"/>
      <c r="GQ16" s="80"/>
      <c r="GR16" s="80"/>
      <c r="GS16" s="80"/>
      <c r="GT16" s="80"/>
      <c r="GU16" s="80"/>
      <c r="GV16" s="80"/>
      <c r="GW16" s="80"/>
      <c r="GX16" s="80"/>
      <c r="GY16" s="80"/>
      <c r="GZ16" s="80"/>
      <c r="HA16" s="80"/>
      <c r="HB16" s="80"/>
      <c r="HC16" s="80"/>
      <c r="HD16" s="80"/>
      <c r="HE16" s="80"/>
      <c r="HF16" s="80"/>
      <c r="HG16" s="80"/>
      <c r="HH16" s="80"/>
      <c r="HI16" s="80"/>
      <c r="HJ16" s="80"/>
      <c r="HK16" s="80"/>
      <c r="HL16" s="80"/>
      <c r="HM16" s="80"/>
      <c r="HN16" s="80"/>
      <c r="HO16" s="80"/>
      <c r="HP16" s="80"/>
      <c r="HQ16" s="80"/>
      <c r="HR16" s="80"/>
      <c r="HS16" s="80"/>
      <c r="HT16" s="80"/>
      <c r="HU16" s="80"/>
      <c r="HV16" s="80"/>
      <c r="HW16" s="80"/>
      <c r="HX16" s="80"/>
      <c r="HY16" s="80"/>
      <c r="HZ16" s="80"/>
      <c r="IA16" s="80"/>
      <c r="IB16" s="80"/>
      <c r="IC16" s="80"/>
      <c r="ID16" s="80"/>
      <c r="IE16" s="80"/>
      <c r="IF16" s="80"/>
      <c r="IG16" s="80"/>
      <c r="IH16" s="80"/>
      <c r="II16" s="80"/>
      <c r="IJ16" s="80"/>
      <c r="IK16" s="80"/>
      <c r="IL16" s="80"/>
      <c r="IM16" s="80"/>
      <c r="IN16" s="80"/>
      <c r="IO16" s="80"/>
      <c r="IP16" s="80"/>
      <c r="IQ16" s="80"/>
      <c r="IR16" s="80"/>
      <c r="IS16" s="80"/>
      <c r="IT16" s="80"/>
      <c r="IU16" s="80"/>
      <c r="IV16" s="80"/>
      <c r="IW16" s="80"/>
      <c r="IX16" s="80"/>
      <c r="IY16" s="80"/>
      <c r="IZ16" s="80"/>
      <c r="JA16" s="80"/>
      <c r="JB16" s="80"/>
      <c r="JC16" s="80"/>
      <c r="JD16" s="80"/>
      <c r="JE16" s="80"/>
      <c r="JF16" s="80"/>
      <c r="JG16" s="80"/>
      <c r="JH16" s="80"/>
      <c r="JI16" s="80"/>
      <c r="JJ16" s="80"/>
      <c r="JK16" s="80"/>
      <c r="JL16" s="80"/>
      <c r="JM16" s="80"/>
      <c r="JN16" s="80"/>
      <c r="JO16" s="80"/>
      <c r="JP16" s="80"/>
      <c r="JQ16" s="80"/>
      <c r="JR16" s="80"/>
      <c r="JS16" s="80"/>
      <c r="JT16" s="80"/>
      <c r="JU16" s="80"/>
      <c r="JV16" s="80"/>
      <c r="JW16" s="80"/>
      <c r="JX16" s="80"/>
      <c r="JY16" s="80"/>
      <c r="JZ16" s="80"/>
      <c r="KA16" s="80"/>
      <c r="KB16" s="80"/>
      <c r="KC16" s="80"/>
      <c r="KD16" s="80"/>
      <c r="KE16" s="80"/>
      <c r="KF16" s="80"/>
      <c r="KG16" s="80"/>
      <c r="KH16" s="80"/>
      <c r="KI16" s="80"/>
      <c r="KJ16" s="80"/>
      <c r="KK16" s="80"/>
      <c r="KL16" s="80"/>
      <c r="KM16" s="80"/>
      <c r="KN16" s="80"/>
      <c r="KO16" s="80"/>
      <c r="KP16" s="80"/>
      <c r="KQ16" s="80"/>
      <c r="KR16" s="80"/>
      <c r="KS16" s="80"/>
      <c r="KT16" s="80"/>
      <c r="KU16" s="80"/>
      <c r="KV16" s="80"/>
      <c r="KW16" s="80"/>
      <c r="KX16" s="80"/>
      <c r="KY16" s="80"/>
      <c r="KZ16" s="80"/>
      <c r="LA16" s="80"/>
      <c r="LB16" s="80"/>
      <c r="LC16" s="80"/>
      <c r="LD16" s="80"/>
      <c r="LE16" s="80"/>
      <c r="LF16" s="80"/>
      <c r="LG16" s="80"/>
      <c r="LH16" s="80"/>
      <c r="LI16" s="80"/>
      <c r="LJ16" s="80"/>
      <c r="LK16" s="80"/>
      <c r="LL16" s="80"/>
      <c r="LM16" s="80"/>
      <c r="LN16" s="80"/>
      <c r="LO16" s="80"/>
      <c r="LP16" s="80"/>
      <c r="LQ16" s="80"/>
      <c r="LR16" s="80"/>
      <c r="LS16" s="80"/>
      <c r="LT16" s="80"/>
      <c r="LU16" s="80"/>
      <c r="LV16" s="80"/>
      <c r="LW16" s="80"/>
      <c r="LX16" s="80"/>
      <c r="LY16" s="80"/>
      <c r="LZ16" s="80"/>
      <c r="MA16" s="80"/>
      <c r="MB16" s="80"/>
      <c r="MC16" s="80"/>
      <c r="MD16" s="80"/>
      <c r="ME16" s="80"/>
      <c r="MF16" s="80"/>
      <c r="MG16" s="80"/>
      <c r="MH16" s="80"/>
      <c r="MI16" s="80"/>
      <c r="MJ16" s="80"/>
      <c r="MK16" s="80"/>
      <c r="ML16" s="80"/>
      <c r="MM16" s="80"/>
      <c r="MN16" s="80"/>
      <c r="MO16" s="80"/>
      <c r="MP16" s="80"/>
      <c r="MQ16" s="80"/>
      <c r="MR16" s="80"/>
      <c r="MS16" s="80"/>
      <c r="MT16" s="80"/>
      <c r="MU16" s="80"/>
      <c r="MV16" s="80"/>
      <c r="MW16" s="80"/>
      <c r="MX16" s="80"/>
      <c r="MY16" s="80"/>
      <c r="MZ16" s="80"/>
      <c r="NA16" s="80"/>
      <c r="NB16" s="80"/>
      <c r="NC16" s="80"/>
      <c r="ND16" s="80"/>
      <c r="NE16" s="80"/>
      <c r="NF16" s="80"/>
      <c r="NG16" s="80"/>
      <c r="NH16" s="80"/>
      <c r="NI16" s="80"/>
      <c r="NJ16" s="80"/>
      <c r="NK16" s="80"/>
      <c r="NL16" s="80"/>
      <c r="NM16" s="80"/>
      <c r="NN16" s="80"/>
      <c r="NO16" s="80"/>
      <c r="NP16" s="80"/>
      <c r="NQ16" s="80"/>
      <c r="NR16" s="80"/>
      <c r="NS16" s="80"/>
      <c r="NT16" s="80"/>
      <c r="NU16" s="80"/>
      <c r="NV16" s="80"/>
      <c r="NW16" s="80"/>
      <c r="NX16" s="80"/>
      <c r="NY16" s="80"/>
      <c r="NZ16" s="80"/>
      <c r="OA16" s="80"/>
      <c r="OB16" s="80"/>
      <c r="OC16" s="80"/>
      <c r="OD16" s="80"/>
      <c r="OE16" s="80"/>
      <c r="OF16" s="80"/>
      <c r="OG16" s="80"/>
      <c r="OH16" s="80"/>
      <c r="OI16" s="80"/>
      <c r="OJ16" s="80"/>
      <c r="OK16" s="80"/>
      <c r="OL16" s="80"/>
      <c r="OM16" s="80"/>
      <c r="ON16" s="80"/>
      <c r="OO16" s="80"/>
      <c r="OP16" s="80"/>
      <c r="OQ16" s="80"/>
      <c r="OR16" s="80"/>
      <c r="OS16" s="80"/>
      <c r="OT16" s="80"/>
      <c r="OU16" s="80"/>
      <c r="OV16" s="80"/>
      <c r="OW16" s="80"/>
      <c r="OX16" s="80"/>
      <c r="OY16" s="80"/>
      <c r="OZ16" s="80"/>
      <c r="PA16" s="80"/>
      <c r="PB16" s="80"/>
      <c r="PC16" s="80"/>
      <c r="PD16" s="80"/>
      <c r="PE16" s="80"/>
      <c r="PF16" s="80"/>
      <c r="PG16" s="80"/>
      <c r="PH16" s="80"/>
      <c r="PI16" s="80"/>
      <c r="PJ16" s="80"/>
      <c r="PK16" s="80"/>
      <c r="PL16" s="80"/>
      <c r="PM16" s="80"/>
      <c r="PN16" s="80"/>
      <c r="PO16" s="80"/>
      <c r="PP16" s="80"/>
      <c r="PQ16" s="80"/>
      <c r="PR16" s="80"/>
      <c r="PS16" s="80"/>
      <c r="PT16" s="80"/>
      <c r="PU16" s="80"/>
      <c r="PV16" s="80"/>
      <c r="PW16" s="80"/>
      <c r="PX16" s="80"/>
      <c r="PY16" s="80"/>
      <c r="PZ16" s="80"/>
      <c r="QA16" s="80"/>
      <c r="QB16" s="80"/>
      <c r="QC16" s="80"/>
      <c r="QD16" s="80"/>
      <c r="QE16" s="80"/>
      <c r="QF16" s="80"/>
      <c r="QG16" s="80"/>
      <c r="QH16" s="80"/>
      <c r="QI16" s="80"/>
      <c r="QJ16" s="80"/>
      <c r="QK16" s="80"/>
      <c r="QL16" s="80"/>
      <c r="QM16" s="80"/>
      <c r="QN16" s="80"/>
      <c r="QO16" s="80"/>
      <c r="QP16" s="80"/>
      <c r="QQ16" s="80"/>
      <c r="QR16" s="80"/>
      <c r="QS16" s="80"/>
      <c r="QT16" s="80"/>
      <c r="QU16" s="80"/>
      <c r="QV16" s="80"/>
      <c r="QW16" s="80"/>
      <c r="QX16" s="80"/>
      <c r="QY16" s="80"/>
      <c r="QZ16" s="80"/>
      <c r="RA16" s="80"/>
      <c r="RB16" s="80"/>
      <c r="RC16" s="80"/>
      <c r="RD16" s="80"/>
      <c r="RE16" s="80"/>
      <c r="RF16" s="80"/>
      <c r="RG16" s="80"/>
      <c r="RH16" s="80"/>
      <c r="RI16" s="80"/>
      <c r="RJ16" s="80"/>
      <c r="RK16" s="80"/>
    </row>
    <row r="17" spans="1:479" hidden="1" x14ac:dyDescent="0.25">
      <c r="A17" s="83"/>
      <c r="B17" s="86"/>
      <c r="C17" s="86"/>
      <c r="D17" s="86"/>
      <c r="E17" s="86"/>
      <c r="F17" s="86"/>
      <c r="G17" s="86"/>
      <c r="H17" s="86"/>
      <c r="I17" s="86"/>
      <c r="J17" s="87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U17" s="80"/>
      <c r="AV17" s="80"/>
      <c r="AW17" s="80"/>
      <c r="AX17" s="80"/>
      <c r="AY17" s="80"/>
      <c r="AZ17" s="80"/>
      <c r="BA17" s="80"/>
      <c r="BB17" s="80"/>
      <c r="BC17" s="80"/>
      <c r="BD17" s="80"/>
      <c r="BE17" s="80"/>
      <c r="BF17" s="80"/>
      <c r="BG17" s="80"/>
      <c r="BH17" s="80"/>
      <c r="BI17" s="80"/>
      <c r="BJ17" s="80"/>
      <c r="BK17" s="80"/>
      <c r="BL17" s="80"/>
      <c r="BM17" s="80"/>
      <c r="BN17" s="80"/>
      <c r="BO17" s="80"/>
      <c r="BP17" s="80"/>
      <c r="BQ17" s="80"/>
      <c r="BR17" s="80"/>
      <c r="BS17" s="80"/>
      <c r="BT17" s="80"/>
      <c r="BU17" s="80"/>
      <c r="BV17" s="80"/>
      <c r="BW17" s="80"/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  <c r="CW17" s="80"/>
      <c r="CX17" s="80"/>
      <c r="CY17" s="80"/>
      <c r="CZ17" s="80"/>
      <c r="DA17" s="80"/>
      <c r="DB17" s="80"/>
      <c r="DC17" s="80"/>
      <c r="DD17" s="80"/>
      <c r="DE17" s="80"/>
      <c r="DF17" s="80"/>
      <c r="DG17" s="80"/>
      <c r="DH17" s="80"/>
      <c r="DI17" s="80"/>
      <c r="DJ17" s="80"/>
      <c r="DK17" s="80"/>
      <c r="DL17" s="80"/>
      <c r="DM17" s="80"/>
      <c r="DN17" s="80"/>
      <c r="DO17" s="80"/>
      <c r="DP17" s="80"/>
      <c r="DQ17" s="80"/>
      <c r="DR17" s="80"/>
      <c r="DS17" s="80"/>
      <c r="DT17" s="80"/>
      <c r="DU17" s="80"/>
      <c r="DV17" s="80"/>
      <c r="DW17" s="80"/>
      <c r="DX17" s="80"/>
      <c r="DY17" s="80"/>
      <c r="DZ17" s="80"/>
      <c r="EA17" s="80"/>
      <c r="EB17" s="80"/>
      <c r="EC17" s="80"/>
      <c r="ED17" s="80"/>
      <c r="EE17" s="80"/>
      <c r="EF17" s="80"/>
      <c r="EG17" s="80"/>
      <c r="EH17" s="80"/>
      <c r="EI17" s="80"/>
      <c r="EJ17" s="80"/>
      <c r="EK17" s="80"/>
      <c r="EL17" s="80"/>
      <c r="EM17" s="80"/>
      <c r="EN17" s="80"/>
      <c r="EO17" s="80"/>
      <c r="EP17" s="80"/>
      <c r="EQ17" s="80"/>
      <c r="ER17" s="80"/>
      <c r="ES17" s="80"/>
      <c r="ET17" s="80"/>
      <c r="EU17" s="80"/>
      <c r="EV17" s="80"/>
      <c r="EW17" s="80"/>
      <c r="EX17" s="80"/>
      <c r="EY17" s="80"/>
      <c r="EZ17" s="80"/>
      <c r="FA17" s="80"/>
      <c r="FB17" s="80"/>
      <c r="FC17" s="80"/>
      <c r="FD17" s="80"/>
      <c r="FE17" s="80"/>
      <c r="FF17" s="80"/>
      <c r="FG17" s="80"/>
      <c r="FH17" s="80"/>
      <c r="FI17" s="80"/>
      <c r="FJ17" s="80"/>
      <c r="FK17" s="80"/>
      <c r="FL17" s="80"/>
      <c r="FM17" s="80"/>
      <c r="FN17" s="80"/>
      <c r="FO17" s="80"/>
      <c r="FP17" s="80"/>
      <c r="FQ17" s="80"/>
      <c r="FR17" s="80"/>
      <c r="FS17" s="80"/>
      <c r="FT17" s="80"/>
      <c r="FU17" s="80"/>
      <c r="FV17" s="80"/>
      <c r="FW17" s="80"/>
      <c r="FX17" s="80"/>
      <c r="FY17" s="80"/>
      <c r="FZ17" s="80"/>
      <c r="GA17" s="80"/>
      <c r="GB17" s="80"/>
      <c r="GC17" s="80"/>
      <c r="GD17" s="80"/>
      <c r="GE17" s="80"/>
      <c r="GF17" s="80"/>
      <c r="GG17" s="80"/>
      <c r="GH17" s="80"/>
      <c r="GI17" s="80"/>
      <c r="GJ17" s="80"/>
      <c r="GK17" s="80"/>
      <c r="GL17" s="80"/>
      <c r="GM17" s="80"/>
      <c r="GN17" s="80"/>
      <c r="GO17" s="80"/>
      <c r="GP17" s="80"/>
      <c r="GQ17" s="80"/>
      <c r="GR17" s="80"/>
      <c r="GS17" s="80"/>
      <c r="GT17" s="80"/>
      <c r="GU17" s="80"/>
      <c r="GV17" s="80"/>
      <c r="GW17" s="80"/>
      <c r="GX17" s="80"/>
      <c r="GY17" s="80"/>
      <c r="GZ17" s="80"/>
      <c r="HA17" s="80"/>
      <c r="HB17" s="80"/>
      <c r="HC17" s="80"/>
      <c r="HD17" s="80"/>
      <c r="HE17" s="80"/>
      <c r="HF17" s="80"/>
      <c r="HG17" s="80"/>
      <c r="HH17" s="80"/>
      <c r="HI17" s="80"/>
      <c r="HJ17" s="80"/>
      <c r="HK17" s="80"/>
      <c r="HL17" s="80"/>
      <c r="HM17" s="80"/>
      <c r="HN17" s="80"/>
      <c r="HO17" s="80"/>
      <c r="HP17" s="80"/>
      <c r="HQ17" s="80"/>
      <c r="HR17" s="80"/>
      <c r="HS17" s="80"/>
      <c r="HT17" s="80"/>
      <c r="HU17" s="80"/>
      <c r="HV17" s="80"/>
      <c r="HW17" s="80"/>
      <c r="HX17" s="80"/>
      <c r="HY17" s="80"/>
      <c r="HZ17" s="80"/>
      <c r="IA17" s="80"/>
      <c r="IB17" s="80"/>
      <c r="IC17" s="80"/>
      <c r="ID17" s="80"/>
      <c r="IE17" s="80"/>
      <c r="IF17" s="80"/>
      <c r="IG17" s="80"/>
      <c r="IH17" s="80"/>
      <c r="II17" s="80"/>
      <c r="IJ17" s="80"/>
      <c r="IK17" s="80"/>
      <c r="IL17" s="80"/>
      <c r="IM17" s="80"/>
      <c r="IN17" s="80"/>
      <c r="IO17" s="80"/>
      <c r="IP17" s="80"/>
      <c r="IQ17" s="80"/>
      <c r="IR17" s="80"/>
      <c r="IS17" s="80"/>
      <c r="IT17" s="80"/>
      <c r="IU17" s="80"/>
      <c r="IV17" s="80"/>
      <c r="IW17" s="80"/>
      <c r="IX17" s="80"/>
      <c r="IY17" s="80"/>
      <c r="IZ17" s="80"/>
      <c r="JA17" s="80"/>
      <c r="JB17" s="80"/>
      <c r="JC17" s="80"/>
      <c r="JD17" s="80"/>
      <c r="JE17" s="80"/>
      <c r="JF17" s="80"/>
      <c r="JG17" s="80"/>
      <c r="JH17" s="80"/>
      <c r="JI17" s="80"/>
      <c r="JJ17" s="80"/>
      <c r="JK17" s="80"/>
      <c r="JL17" s="80"/>
      <c r="JM17" s="80"/>
      <c r="JN17" s="80"/>
      <c r="JO17" s="80"/>
      <c r="JP17" s="80"/>
      <c r="JQ17" s="80"/>
      <c r="JR17" s="80"/>
      <c r="JS17" s="80"/>
      <c r="JT17" s="80"/>
      <c r="JU17" s="80"/>
      <c r="JV17" s="80"/>
      <c r="JW17" s="80"/>
      <c r="JX17" s="80"/>
      <c r="JY17" s="80"/>
      <c r="JZ17" s="80"/>
      <c r="KA17" s="80"/>
      <c r="KB17" s="80"/>
      <c r="KC17" s="80"/>
      <c r="KD17" s="80"/>
      <c r="KE17" s="80"/>
      <c r="KF17" s="80"/>
      <c r="KG17" s="80"/>
      <c r="KH17" s="80"/>
      <c r="KI17" s="80"/>
      <c r="KJ17" s="80"/>
      <c r="KK17" s="80"/>
      <c r="KL17" s="80"/>
      <c r="KM17" s="80"/>
      <c r="KN17" s="80"/>
      <c r="KO17" s="80"/>
      <c r="KP17" s="80"/>
      <c r="KQ17" s="80"/>
      <c r="KR17" s="80"/>
      <c r="KS17" s="80"/>
      <c r="KT17" s="80"/>
      <c r="KU17" s="80"/>
      <c r="KV17" s="80"/>
      <c r="KW17" s="80"/>
      <c r="KX17" s="80"/>
      <c r="KY17" s="80"/>
      <c r="KZ17" s="80"/>
      <c r="LA17" s="80"/>
      <c r="LB17" s="80"/>
      <c r="LC17" s="80"/>
      <c r="LD17" s="80"/>
      <c r="LE17" s="80"/>
      <c r="LF17" s="80"/>
      <c r="LG17" s="80"/>
      <c r="LH17" s="80"/>
      <c r="LI17" s="80"/>
      <c r="LJ17" s="80"/>
      <c r="LK17" s="80"/>
      <c r="LL17" s="80"/>
      <c r="LM17" s="80"/>
      <c r="LN17" s="80"/>
      <c r="LO17" s="80"/>
      <c r="LP17" s="80"/>
      <c r="LQ17" s="80"/>
      <c r="LR17" s="80"/>
      <c r="LS17" s="80"/>
      <c r="LT17" s="80"/>
      <c r="LU17" s="80"/>
      <c r="LV17" s="80"/>
      <c r="LW17" s="80"/>
      <c r="LX17" s="80"/>
      <c r="LY17" s="80"/>
      <c r="LZ17" s="80"/>
      <c r="MA17" s="80"/>
      <c r="MB17" s="80"/>
      <c r="MC17" s="80"/>
      <c r="MD17" s="80"/>
      <c r="ME17" s="80"/>
      <c r="MF17" s="80"/>
      <c r="MG17" s="80"/>
      <c r="MH17" s="80"/>
      <c r="MI17" s="80"/>
      <c r="MJ17" s="80"/>
      <c r="MK17" s="80"/>
      <c r="ML17" s="80"/>
      <c r="MM17" s="80"/>
      <c r="MN17" s="80"/>
      <c r="MO17" s="80"/>
      <c r="MP17" s="80"/>
      <c r="MQ17" s="80"/>
      <c r="MR17" s="80"/>
      <c r="MS17" s="80"/>
      <c r="MT17" s="80"/>
      <c r="MU17" s="80"/>
      <c r="MV17" s="80"/>
      <c r="MW17" s="80"/>
      <c r="MX17" s="80"/>
      <c r="MY17" s="80"/>
      <c r="MZ17" s="80"/>
      <c r="NA17" s="80"/>
      <c r="NB17" s="80"/>
      <c r="NC17" s="80"/>
      <c r="ND17" s="80"/>
      <c r="NE17" s="80"/>
      <c r="NF17" s="80"/>
      <c r="NG17" s="80"/>
      <c r="NH17" s="80"/>
      <c r="NI17" s="80"/>
      <c r="NJ17" s="80"/>
      <c r="NK17" s="80"/>
      <c r="NL17" s="80"/>
      <c r="NM17" s="80"/>
      <c r="NN17" s="80"/>
      <c r="NO17" s="80"/>
      <c r="NP17" s="80"/>
      <c r="NQ17" s="80"/>
      <c r="NR17" s="80"/>
      <c r="NS17" s="80"/>
      <c r="NT17" s="80"/>
      <c r="NU17" s="80"/>
      <c r="NV17" s="80"/>
      <c r="NW17" s="80"/>
      <c r="NX17" s="80"/>
      <c r="NY17" s="80"/>
      <c r="NZ17" s="80"/>
      <c r="OA17" s="80"/>
      <c r="OB17" s="80"/>
      <c r="OC17" s="80"/>
      <c r="OD17" s="80"/>
      <c r="OE17" s="80"/>
      <c r="OF17" s="80"/>
      <c r="OG17" s="80"/>
      <c r="OH17" s="80"/>
      <c r="OI17" s="80"/>
      <c r="OJ17" s="80"/>
      <c r="OK17" s="80"/>
      <c r="OL17" s="80"/>
      <c r="OM17" s="80"/>
      <c r="ON17" s="80"/>
      <c r="OO17" s="80"/>
      <c r="OP17" s="80"/>
      <c r="OQ17" s="80"/>
      <c r="OR17" s="80"/>
      <c r="OS17" s="80"/>
      <c r="OT17" s="80"/>
      <c r="OU17" s="80"/>
      <c r="OV17" s="80"/>
      <c r="OW17" s="80"/>
      <c r="OX17" s="80"/>
      <c r="OY17" s="80"/>
      <c r="OZ17" s="80"/>
      <c r="PA17" s="80"/>
      <c r="PB17" s="80"/>
      <c r="PC17" s="80"/>
      <c r="PD17" s="80"/>
      <c r="PE17" s="80"/>
      <c r="PF17" s="80"/>
      <c r="PG17" s="80"/>
      <c r="PH17" s="80"/>
      <c r="PI17" s="80"/>
      <c r="PJ17" s="80"/>
      <c r="PK17" s="80"/>
      <c r="PL17" s="80"/>
      <c r="PM17" s="80"/>
      <c r="PN17" s="80"/>
      <c r="PO17" s="80"/>
      <c r="PP17" s="80"/>
      <c r="PQ17" s="80"/>
      <c r="PR17" s="80"/>
      <c r="PS17" s="80"/>
      <c r="PT17" s="80"/>
      <c r="PU17" s="80"/>
      <c r="PV17" s="80"/>
      <c r="PW17" s="80"/>
      <c r="PX17" s="80"/>
      <c r="PY17" s="80"/>
      <c r="PZ17" s="80"/>
      <c r="QA17" s="80"/>
      <c r="QB17" s="80"/>
      <c r="QC17" s="80"/>
      <c r="QD17" s="80"/>
      <c r="QE17" s="80"/>
      <c r="QF17" s="80"/>
      <c r="QG17" s="80"/>
      <c r="QH17" s="80"/>
      <c r="QI17" s="80"/>
      <c r="QJ17" s="80"/>
      <c r="QK17" s="80"/>
      <c r="QL17" s="80"/>
      <c r="QM17" s="80"/>
      <c r="QN17" s="80"/>
      <c r="QO17" s="80"/>
      <c r="QP17" s="80"/>
      <c r="QQ17" s="80"/>
      <c r="QR17" s="80"/>
      <c r="QS17" s="80"/>
      <c r="QT17" s="80"/>
      <c r="QU17" s="80"/>
      <c r="QV17" s="80"/>
      <c r="QW17" s="80"/>
      <c r="QX17" s="80"/>
      <c r="QY17" s="80"/>
      <c r="QZ17" s="80"/>
      <c r="RA17" s="80"/>
      <c r="RB17" s="80"/>
      <c r="RC17" s="80"/>
      <c r="RD17" s="80"/>
      <c r="RE17" s="80"/>
      <c r="RF17" s="80"/>
      <c r="RG17" s="80"/>
      <c r="RH17" s="80"/>
      <c r="RI17" s="80"/>
      <c r="RJ17" s="80"/>
      <c r="RK17" s="80"/>
    </row>
    <row r="18" spans="1:479" hidden="1" x14ac:dyDescent="0.25">
      <c r="A18" s="83" t="s">
        <v>19</v>
      </c>
      <c r="B18" s="86"/>
      <c r="C18" s="86"/>
      <c r="D18" s="86"/>
      <c r="E18" s="86"/>
      <c r="F18" s="86"/>
      <c r="G18" s="86"/>
      <c r="H18" s="86"/>
      <c r="I18" s="86"/>
      <c r="J18" s="87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  <c r="AR18" s="80"/>
      <c r="AS18" s="80"/>
      <c r="AT18" s="80"/>
      <c r="AU18" s="80"/>
      <c r="AV18" s="80"/>
      <c r="AW18" s="80"/>
      <c r="AX18" s="80"/>
      <c r="AY18" s="80"/>
      <c r="AZ18" s="80"/>
      <c r="BA18" s="80"/>
      <c r="BB18" s="80"/>
      <c r="BC18" s="80"/>
      <c r="BD18" s="80"/>
      <c r="BE18" s="80"/>
      <c r="BF18" s="80"/>
      <c r="BG18" s="80"/>
      <c r="BH18" s="80"/>
      <c r="BI18" s="80"/>
      <c r="BJ18" s="80"/>
      <c r="BK18" s="80"/>
      <c r="BL18" s="80"/>
      <c r="BM18" s="80"/>
      <c r="BN18" s="80"/>
      <c r="BO18" s="80"/>
      <c r="BP18" s="80"/>
      <c r="BQ18" s="80"/>
      <c r="BR18" s="80"/>
      <c r="BS18" s="80"/>
      <c r="BT18" s="80"/>
      <c r="BU18" s="80"/>
      <c r="BV18" s="80"/>
      <c r="BW18" s="80"/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  <c r="CW18" s="80"/>
      <c r="CX18" s="80"/>
      <c r="CY18" s="80"/>
      <c r="CZ18" s="80"/>
      <c r="DA18" s="80"/>
      <c r="DB18" s="80"/>
      <c r="DC18" s="80"/>
      <c r="DD18" s="80"/>
      <c r="DE18" s="80"/>
      <c r="DF18" s="80"/>
      <c r="DG18" s="80"/>
      <c r="DH18" s="80"/>
      <c r="DI18" s="80"/>
      <c r="DJ18" s="80"/>
      <c r="DK18" s="80"/>
      <c r="DL18" s="80"/>
      <c r="DM18" s="80"/>
      <c r="DN18" s="80"/>
      <c r="DO18" s="80"/>
      <c r="DP18" s="80"/>
      <c r="DQ18" s="80"/>
      <c r="DR18" s="80"/>
      <c r="DS18" s="80"/>
      <c r="DT18" s="80"/>
      <c r="DU18" s="80"/>
      <c r="DV18" s="80"/>
      <c r="DW18" s="80"/>
      <c r="DX18" s="80"/>
      <c r="DY18" s="80"/>
      <c r="DZ18" s="80"/>
      <c r="EA18" s="80"/>
      <c r="EB18" s="80"/>
      <c r="EC18" s="80"/>
      <c r="ED18" s="80"/>
      <c r="EE18" s="80"/>
      <c r="EF18" s="80"/>
      <c r="EG18" s="80"/>
      <c r="EH18" s="80"/>
      <c r="EI18" s="80"/>
      <c r="EJ18" s="80"/>
      <c r="EK18" s="80"/>
      <c r="EL18" s="80"/>
      <c r="EM18" s="80"/>
      <c r="EN18" s="80"/>
      <c r="EO18" s="80"/>
      <c r="EP18" s="80"/>
      <c r="EQ18" s="80"/>
      <c r="ER18" s="80"/>
      <c r="ES18" s="80"/>
      <c r="ET18" s="80"/>
      <c r="EU18" s="80"/>
      <c r="EV18" s="80"/>
      <c r="EW18" s="80"/>
      <c r="EX18" s="80"/>
      <c r="EY18" s="80"/>
      <c r="EZ18" s="80"/>
      <c r="FA18" s="80"/>
      <c r="FB18" s="80"/>
      <c r="FC18" s="80"/>
      <c r="FD18" s="80"/>
      <c r="FE18" s="80"/>
      <c r="FF18" s="80"/>
      <c r="FG18" s="80"/>
      <c r="FH18" s="80"/>
      <c r="FI18" s="80"/>
      <c r="FJ18" s="80"/>
      <c r="FK18" s="80"/>
      <c r="FL18" s="80"/>
      <c r="FM18" s="80"/>
      <c r="FN18" s="80"/>
      <c r="FO18" s="80"/>
      <c r="FP18" s="80"/>
      <c r="FQ18" s="80"/>
      <c r="FR18" s="80"/>
      <c r="FS18" s="80"/>
      <c r="FT18" s="80"/>
      <c r="FU18" s="80"/>
      <c r="FV18" s="80"/>
      <c r="FW18" s="80"/>
      <c r="FX18" s="80"/>
      <c r="FY18" s="80"/>
      <c r="FZ18" s="80"/>
      <c r="GA18" s="80"/>
      <c r="GB18" s="80"/>
      <c r="GC18" s="80"/>
      <c r="GD18" s="80"/>
      <c r="GE18" s="80"/>
      <c r="GF18" s="80"/>
      <c r="GG18" s="80"/>
      <c r="GH18" s="80"/>
      <c r="GI18" s="80"/>
      <c r="GJ18" s="80"/>
      <c r="GK18" s="80"/>
      <c r="GL18" s="80"/>
      <c r="GM18" s="80"/>
      <c r="GN18" s="80"/>
      <c r="GO18" s="80"/>
      <c r="GP18" s="80"/>
      <c r="GQ18" s="80"/>
      <c r="GR18" s="80"/>
      <c r="GS18" s="80"/>
      <c r="GT18" s="80"/>
      <c r="GU18" s="80"/>
      <c r="GV18" s="80"/>
      <c r="GW18" s="80"/>
      <c r="GX18" s="80"/>
      <c r="GY18" s="80"/>
      <c r="GZ18" s="80"/>
      <c r="HA18" s="80"/>
      <c r="HB18" s="80"/>
      <c r="HC18" s="80"/>
      <c r="HD18" s="80"/>
      <c r="HE18" s="80"/>
      <c r="HF18" s="80"/>
      <c r="HG18" s="80"/>
      <c r="HH18" s="80"/>
      <c r="HI18" s="80"/>
      <c r="HJ18" s="80"/>
      <c r="HK18" s="80"/>
      <c r="HL18" s="80"/>
      <c r="HM18" s="80"/>
      <c r="HN18" s="80"/>
      <c r="HO18" s="80"/>
      <c r="HP18" s="80"/>
      <c r="HQ18" s="80"/>
      <c r="HR18" s="80"/>
      <c r="HS18" s="80"/>
      <c r="HT18" s="80"/>
      <c r="HU18" s="80"/>
      <c r="HV18" s="80"/>
      <c r="HW18" s="80"/>
      <c r="HX18" s="80"/>
      <c r="HY18" s="80"/>
      <c r="HZ18" s="80"/>
      <c r="IA18" s="80"/>
      <c r="IB18" s="80"/>
      <c r="IC18" s="80"/>
      <c r="ID18" s="80"/>
      <c r="IE18" s="80"/>
      <c r="IF18" s="80"/>
      <c r="IG18" s="80"/>
      <c r="IH18" s="80"/>
      <c r="II18" s="80"/>
      <c r="IJ18" s="80"/>
      <c r="IK18" s="80"/>
      <c r="IL18" s="80"/>
      <c r="IM18" s="80"/>
      <c r="IN18" s="80"/>
      <c r="IO18" s="80"/>
      <c r="IP18" s="80"/>
      <c r="IQ18" s="80"/>
      <c r="IR18" s="80"/>
      <c r="IS18" s="80"/>
      <c r="IT18" s="80"/>
      <c r="IU18" s="80"/>
      <c r="IV18" s="80"/>
      <c r="IW18" s="80"/>
      <c r="IX18" s="80"/>
      <c r="IY18" s="80"/>
      <c r="IZ18" s="80"/>
      <c r="JA18" s="80"/>
      <c r="JB18" s="80"/>
      <c r="JC18" s="80"/>
      <c r="JD18" s="80"/>
      <c r="JE18" s="80"/>
      <c r="JF18" s="80"/>
      <c r="JG18" s="80"/>
      <c r="JH18" s="80"/>
      <c r="JI18" s="80"/>
      <c r="JJ18" s="80"/>
      <c r="JK18" s="80"/>
      <c r="JL18" s="80"/>
      <c r="JM18" s="80"/>
      <c r="JN18" s="80"/>
      <c r="JO18" s="80"/>
      <c r="JP18" s="80"/>
      <c r="JQ18" s="80"/>
      <c r="JR18" s="80"/>
      <c r="JS18" s="80"/>
      <c r="JT18" s="80"/>
      <c r="JU18" s="80"/>
      <c r="JV18" s="80"/>
      <c r="JW18" s="80"/>
      <c r="JX18" s="80"/>
      <c r="JY18" s="80"/>
      <c r="JZ18" s="80"/>
      <c r="KA18" s="80"/>
      <c r="KB18" s="80"/>
      <c r="KC18" s="80"/>
      <c r="KD18" s="80"/>
      <c r="KE18" s="80"/>
      <c r="KF18" s="80"/>
      <c r="KG18" s="80"/>
      <c r="KH18" s="80"/>
      <c r="KI18" s="80"/>
      <c r="KJ18" s="80"/>
      <c r="KK18" s="80"/>
      <c r="KL18" s="80"/>
      <c r="KM18" s="80"/>
      <c r="KN18" s="80"/>
      <c r="KO18" s="80"/>
      <c r="KP18" s="80"/>
      <c r="KQ18" s="80"/>
      <c r="KR18" s="80"/>
      <c r="KS18" s="80"/>
      <c r="KT18" s="80"/>
      <c r="KU18" s="80"/>
      <c r="KV18" s="80"/>
      <c r="KW18" s="80"/>
      <c r="KX18" s="80"/>
      <c r="KY18" s="80"/>
      <c r="KZ18" s="80"/>
      <c r="LA18" s="80"/>
      <c r="LB18" s="80"/>
      <c r="LC18" s="80"/>
      <c r="LD18" s="80"/>
      <c r="LE18" s="80"/>
      <c r="LF18" s="80"/>
      <c r="LG18" s="80"/>
      <c r="LH18" s="80"/>
      <c r="LI18" s="80"/>
      <c r="LJ18" s="80"/>
      <c r="LK18" s="80"/>
      <c r="LL18" s="80"/>
      <c r="LM18" s="80"/>
      <c r="LN18" s="80"/>
      <c r="LO18" s="80"/>
      <c r="LP18" s="80"/>
      <c r="LQ18" s="80"/>
      <c r="LR18" s="80"/>
      <c r="LS18" s="80"/>
      <c r="LT18" s="80"/>
      <c r="LU18" s="80"/>
      <c r="LV18" s="80"/>
      <c r="LW18" s="80"/>
      <c r="LX18" s="80"/>
      <c r="LY18" s="80"/>
      <c r="LZ18" s="80"/>
      <c r="MA18" s="80"/>
      <c r="MB18" s="80"/>
      <c r="MC18" s="80"/>
      <c r="MD18" s="80"/>
      <c r="ME18" s="80"/>
      <c r="MF18" s="80"/>
      <c r="MG18" s="80"/>
      <c r="MH18" s="80"/>
      <c r="MI18" s="80"/>
      <c r="MJ18" s="80"/>
      <c r="MK18" s="80"/>
      <c r="ML18" s="80"/>
      <c r="MM18" s="80"/>
      <c r="MN18" s="80"/>
      <c r="MO18" s="80"/>
      <c r="MP18" s="80"/>
      <c r="MQ18" s="80"/>
      <c r="MR18" s="80"/>
      <c r="MS18" s="80"/>
      <c r="MT18" s="80"/>
      <c r="MU18" s="80"/>
      <c r="MV18" s="80"/>
      <c r="MW18" s="80"/>
      <c r="MX18" s="80"/>
      <c r="MY18" s="80"/>
      <c r="MZ18" s="80"/>
      <c r="NA18" s="80"/>
      <c r="NB18" s="80"/>
      <c r="NC18" s="80"/>
      <c r="ND18" s="80"/>
      <c r="NE18" s="80"/>
      <c r="NF18" s="80"/>
      <c r="NG18" s="80"/>
      <c r="NH18" s="80"/>
      <c r="NI18" s="80"/>
      <c r="NJ18" s="80"/>
      <c r="NK18" s="80"/>
      <c r="NL18" s="80"/>
      <c r="NM18" s="80"/>
      <c r="NN18" s="80"/>
      <c r="NO18" s="80"/>
      <c r="NP18" s="80"/>
      <c r="NQ18" s="80"/>
      <c r="NR18" s="80"/>
      <c r="NS18" s="80"/>
      <c r="NT18" s="80"/>
      <c r="NU18" s="80"/>
      <c r="NV18" s="80"/>
      <c r="NW18" s="80"/>
      <c r="NX18" s="80"/>
      <c r="NY18" s="80"/>
      <c r="NZ18" s="80"/>
      <c r="OA18" s="80"/>
      <c r="OB18" s="80"/>
      <c r="OC18" s="80"/>
      <c r="OD18" s="80"/>
      <c r="OE18" s="80"/>
      <c r="OF18" s="80"/>
      <c r="OG18" s="80"/>
      <c r="OH18" s="80"/>
      <c r="OI18" s="80"/>
      <c r="OJ18" s="80"/>
      <c r="OK18" s="80"/>
      <c r="OL18" s="80"/>
      <c r="OM18" s="80"/>
      <c r="ON18" s="80"/>
      <c r="OO18" s="80"/>
      <c r="OP18" s="80"/>
      <c r="OQ18" s="80"/>
      <c r="OR18" s="80"/>
      <c r="OS18" s="80"/>
      <c r="OT18" s="80"/>
      <c r="OU18" s="80"/>
      <c r="OV18" s="80"/>
      <c r="OW18" s="80"/>
      <c r="OX18" s="80"/>
      <c r="OY18" s="80"/>
      <c r="OZ18" s="80"/>
      <c r="PA18" s="80"/>
      <c r="PB18" s="80"/>
      <c r="PC18" s="80"/>
      <c r="PD18" s="80"/>
      <c r="PE18" s="80"/>
      <c r="PF18" s="80"/>
      <c r="PG18" s="80"/>
      <c r="PH18" s="80"/>
      <c r="PI18" s="80"/>
      <c r="PJ18" s="80"/>
      <c r="PK18" s="80"/>
      <c r="PL18" s="80"/>
      <c r="PM18" s="80"/>
      <c r="PN18" s="80"/>
      <c r="PO18" s="80"/>
      <c r="PP18" s="80"/>
      <c r="PQ18" s="80"/>
      <c r="PR18" s="80"/>
      <c r="PS18" s="80"/>
      <c r="PT18" s="80"/>
      <c r="PU18" s="80"/>
      <c r="PV18" s="80"/>
      <c r="PW18" s="80"/>
      <c r="PX18" s="80"/>
      <c r="PY18" s="80"/>
      <c r="PZ18" s="80"/>
      <c r="QA18" s="80"/>
      <c r="QB18" s="80"/>
      <c r="QC18" s="80"/>
      <c r="QD18" s="80"/>
      <c r="QE18" s="80"/>
      <c r="QF18" s="80"/>
      <c r="QG18" s="80"/>
      <c r="QH18" s="80"/>
      <c r="QI18" s="80"/>
      <c r="QJ18" s="80"/>
      <c r="QK18" s="80"/>
      <c r="QL18" s="80"/>
      <c r="QM18" s="80"/>
      <c r="QN18" s="80"/>
      <c r="QO18" s="80"/>
      <c r="QP18" s="80"/>
      <c r="QQ18" s="80"/>
      <c r="QR18" s="80"/>
      <c r="QS18" s="80"/>
      <c r="QT18" s="80"/>
      <c r="QU18" s="80"/>
      <c r="QV18" s="80"/>
      <c r="QW18" s="80"/>
      <c r="QX18" s="80"/>
      <c r="QY18" s="80"/>
      <c r="QZ18" s="80"/>
      <c r="RA18" s="80"/>
      <c r="RB18" s="80"/>
      <c r="RC18" s="80"/>
      <c r="RD18" s="80"/>
      <c r="RE18" s="80"/>
      <c r="RF18" s="80"/>
      <c r="RG18" s="80"/>
      <c r="RH18" s="80"/>
      <c r="RI18" s="80"/>
      <c r="RJ18" s="80"/>
      <c r="RK18" s="80"/>
    </row>
    <row r="19" spans="1:479" hidden="1" x14ac:dyDescent="0.25">
      <c r="A19" s="83"/>
      <c r="B19" s="86"/>
      <c r="C19" s="86"/>
      <c r="D19" s="86"/>
      <c r="E19" s="86"/>
      <c r="F19" s="86"/>
      <c r="G19" s="86"/>
      <c r="H19" s="86"/>
      <c r="I19" s="86"/>
      <c r="J19" s="87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80"/>
      <c r="AZ19" s="80"/>
      <c r="BA19" s="80"/>
      <c r="BB19" s="80"/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0"/>
      <c r="BR19" s="80"/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  <c r="CW19" s="80"/>
      <c r="CX19" s="80"/>
      <c r="CY19" s="80"/>
      <c r="CZ19" s="80"/>
      <c r="DA19" s="80"/>
      <c r="DB19" s="80"/>
      <c r="DC19" s="80"/>
      <c r="DD19" s="80"/>
      <c r="DE19" s="80"/>
      <c r="DF19" s="80"/>
      <c r="DG19" s="80"/>
      <c r="DH19" s="80"/>
      <c r="DI19" s="80"/>
      <c r="DJ19" s="80"/>
      <c r="DK19" s="80"/>
      <c r="DL19" s="80"/>
      <c r="DM19" s="80"/>
      <c r="DN19" s="80"/>
      <c r="DO19" s="80"/>
      <c r="DP19" s="80"/>
      <c r="DQ19" s="80"/>
      <c r="DR19" s="80"/>
      <c r="DS19" s="80"/>
      <c r="DT19" s="80"/>
      <c r="DU19" s="80"/>
      <c r="DV19" s="80"/>
      <c r="DW19" s="80"/>
      <c r="DX19" s="80"/>
      <c r="DY19" s="80"/>
      <c r="DZ19" s="80"/>
      <c r="EA19" s="80"/>
      <c r="EB19" s="80"/>
      <c r="EC19" s="80"/>
      <c r="ED19" s="80"/>
      <c r="EE19" s="80"/>
      <c r="EF19" s="80"/>
      <c r="EG19" s="80"/>
      <c r="EH19" s="80"/>
      <c r="EI19" s="80"/>
      <c r="EJ19" s="80"/>
      <c r="EK19" s="80"/>
      <c r="EL19" s="80"/>
      <c r="EM19" s="80"/>
      <c r="EN19" s="80"/>
      <c r="EO19" s="80"/>
      <c r="EP19" s="80"/>
      <c r="EQ19" s="80"/>
      <c r="ER19" s="80"/>
      <c r="ES19" s="80"/>
      <c r="ET19" s="80"/>
      <c r="EU19" s="80"/>
      <c r="EV19" s="80"/>
      <c r="EW19" s="80"/>
      <c r="EX19" s="80"/>
      <c r="EY19" s="80"/>
      <c r="EZ19" s="80"/>
      <c r="FA19" s="80"/>
      <c r="FB19" s="80"/>
      <c r="FC19" s="80"/>
      <c r="FD19" s="80"/>
      <c r="FE19" s="80"/>
      <c r="FF19" s="80"/>
      <c r="FG19" s="80"/>
      <c r="FH19" s="80"/>
      <c r="FI19" s="80"/>
      <c r="FJ19" s="80"/>
      <c r="FK19" s="80"/>
      <c r="FL19" s="80"/>
      <c r="FM19" s="80"/>
      <c r="FN19" s="80"/>
      <c r="FO19" s="80"/>
      <c r="FP19" s="80"/>
      <c r="FQ19" s="80"/>
      <c r="FR19" s="80"/>
      <c r="FS19" s="80"/>
      <c r="FT19" s="80"/>
      <c r="FU19" s="80"/>
      <c r="FV19" s="80"/>
      <c r="FW19" s="80"/>
      <c r="FX19" s="80"/>
      <c r="FY19" s="80"/>
      <c r="FZ19" s="80"/>
      <c r="GA19" s="80"/>
      <c r="GB19" s="80"/>
      <c r="GC19" s="80"/>
      <c r="GD19" s="80"/>
      <c r="GE19" s="80"/>
      <c r="GF19" s="80"/>
      <c r="GG19" s="80"/>
      <c r="GH19" s="80"/>
      <c r="GI19" s="80"/>
      <c r="GJ19" s="80"/>
      <c r="GK19" s="80"/>
      <c r="GL19" s="80"/>
      <c r="GM19" s="80"/>
      <c r="GN19" s="80"/>
      <c r="GO19" s="80"/>
      <c r="GP19" s="80"/>
      <c r="GQ19" s="80"/>
      <c r="GR19" s="80"/>
      <c r="GS19" s="80"/>
      <c r="GT19" s="80"/>
      <c r="GU19" s="80"/>
      <c r="GV19" s="80"/>
      <c r="GW19" s="80"/>
      <c r="GX19" s="80"/>
      <c r="GY19" s="80"/>
      <c r="GZ19" s="80"/>
      <c r="HA19" s="80"/>
      <c r="HB19" s="80"/>
      <c r="HC19" s="80"/>
      <c r="HD19" s="80"/>
      <c r="HE19" s="80"/>
      <c r="HF19" s="80"/>
      <c r="HG19" s="80"/>
      <c r="HH19" s="80"/>
      <c r="HI19" s="80"/>
      <c r="HJ19" s="80"/>
      <c r="HK19" s="80"/>
      <c r="HL19" s="80"/>
      <c r="HM19" s="80"/>
      <c r="HN19" s="80"/>
      <c r="HO19" s="80"/>
      <c r="HP19" s="80"/>
      <c r="HQ19" s="80"/>
      <c r="HR19" s="80"/>
      <c r="HS19" s="80"/>
      <c r="HT19" s="80"/>
      <c r="HU19" s="80"/>
      <c r="HV19" s="80"/>
      <c r="HW19" s="80"/>
      <c r="HX19" s="80"/>
      <c r="HY19" s="80"/>
      <c r="HZ19" s="80"/>
      <c r="IA19" s="80"/>
      <c r="IB19" s="80"/>
      <c r="IC19" s="80"/>
      <c r="ID19" s="80"/>
      <c r="IE19" s="80"/>
      <c r="IF19" s="80"/>
      <c r="IG19" s="80"/>
      <c r="IH19" s="80"/>
      <c r="II19" s="80"/>
      <c r="IJ19" s="80"/>
      <c r="IK19" s="80"/>
      <c r="IL19" s="80"/>
      <c r="IM19" s="80"/>
      <c r="IN19" s="80"/>
      <c r="IO19" s="80"/>
      <c r="IP19" s="80"/>
      <c r="IQ19" s="80"/>
      <c r="IR19" s="80"/>
      <c r="IS19" s="80"/>
      <c r="IT19" s="80"/>
      <c r="IU19" s="80"/>
      <c r="IV19" s="80"/>
      <c r="IW19" s="80"/>
      <c r="IX19" s="80"/>
      <c r="IY19" s="80"/>
      <c r="IZ19" s="80"/>
      <c r="JA19" s="80"/>
      <c r="JB19" s="80"/>
      <c r="JC19" s="80"/>
      <c r="JD19" s="80"/>
      <c r="JE19" s="80"/>
      <c r="JF19" s="80"/>
      <c r="JG19" s="80"/>
      <c r="JH19" s="80"/>
      <c r="JI19" s="80"/>
      <c r="JJ19" s="80"/>
      <c r="JK19" s="80"/>
      <c r="JL19" s="80"/>
      <c r="JM19" s="80"/>
      <c r="JN19" s="80"/>
      <c r="JO19" s="80"/>
      <c r="JP19" s="80"/>
      <c r="JQ19" s="80"/>
      <c r="JR19" s="80"/>
      <c r="JS19" s="80"/>
      <c r="JT19" s="80"/>
      <c r="JU19" s="80"/>
      <c r="JV19" s="80"/>
      <c r="JW19" s="80"/>
      <c r="JX19" s="80"/>
      <c r="JY19" s="80"/>
      <c r="JZ19" s="80"/>
      <c r="KA19" s="80"/>
      <c r="KB19" s="80"/>
      <c r="KC19" s="80"/>
      <c r="KD19" s="80"/>
      <c r="KE19" s="80"/>
      <c r="KF19" s="80"/>
      <c r="KG19" s="80"/>
      <c r="KH19" s="80"/>
      <c r="KI19" s="80"/>
      <c r="KJ19" s="80"/>
      <c r="KK19" s="80"/>
      <c r="KL19" s="80"/>
      <c r="KM19" s="80"/>
      <c r="KN19" s="80"/>
      <c r="KO19" s="80"/>
      <c r="KP19" s="80"/>
      <c r="KQ19" s="80"/>
      <c r="KR19" s="80"/>
      <c r="KS19" s="80"/>
      <c r="KT19" s="80"/>
      <c r="KU19" s="80"/>
      <c r="KV19" s="80"/>
      <c r="KW19" s="80"/>
      <c r="KX19" s="80"/>
      <c r="KY19" s="80"/>
      <c r="KZ19" s="80"/>
      <c r="LA19" s="80"/>
      <c r="LB19" s="80"/>
      <c r="LC19" s="80"/>
      <c r="LD19" s="80"/>
      <c r="LE19" s="80"/>
      <c r="LF19" s="80"/>
      <c r="LG19" s="80"/>
      <c r="LH19" s="80"/>
      <c r="LI19" s="80"/>
      <c r="LJ19" s="80"/>
      <c r="LK19" s="80"/>
      <c r="LL19" s="80"/>
      <c r="LM19" s="80"/>
      <c r="LN19" s="80"/>
      <c r="LO19" s="80"/>
      <c r="LP19" s="80"/>
      <c r="LQ19" s="80"/>
      <c r="LR19" s="80"/>
      <c r="LS19" s="80"/>
      <c r="LT19" s="80"/>
      <c r="LU19" s="80"/>
      <c r="LV19" s="80"/>
      <c r="LW19" s="80"/>
      <c r="LX19" s="80"/>
      <c r="LY19" s="80"/>
      <c r="LZ19" s="80"/>
      <c r="MA19" s="80"/>
      <c r="MB19" s="80"/>
      <c r="MC19" s="80"/>
      <c r="MD19" s="80"/>
      <c r="ME19" s="80"/>
      <c r="MF19" s="80"/>
      <c r="MG19" s="80"/>
      <c r="MH19" s="80"/>
      <c r="MI19" s="80"/>
      <c r="MJ19" s="80"/>
      <c r="MK19" s="80"/>
      <c r="ML19" s="80"/>
      <c r="MM19" s="80"/>
      <c r="MN19" s="80"/>
      <c r="MO19" s="80"/>
      <c r="MP19" s="80"/>
      <c r="MQ19" s="80"/>
      <c r="MR19" s="80"/>
      <c r="MS19" s="80"/>
      <c r="MT19" s="80"/>
      <c r="MU19" s="80"/>
      <c r="MV19" s="80"/>
      <c r="MW19" s="80"/>
      <c r="MX19" s="80"/>
      <c r="MY19" s="80"/>
      <c r="MZ19" s="80"/>
      <c r="NA19" s="80"/>
      <c r="NB19" s="80"/>
      <c r="NC19" s="80"/>
      <c r="ND19" s="80"/>
      <c r="NE19" s="80"/>
      <c r="NF19" s="80"/>
      <c r="NG19" s="80"/>
      <c r="NH19" s="80"/>
      <c r="NI19" s="80"/>
      <c r="NJ19" s="80"/>
      <c r="NK19" s="80"/>
      <c r="NL19" s="80"/>
      <c r="NM19" s="80"/>
      <c r="NN19" s="80"/>
      <c r="NO19" s="80"/>
      <c r="NP19" s="80"/>
      <c r="NQ19" s="80"/>
      <c r="NR19" s="80"/>
      <c r="NS19" s="80"/>
      <c r="NT19" s="80"/>
      <c r="NU19" s="80"/>
      <c r="NV19" s="80"/>
      <c r="NW19" s="80"/>
      <c r="NX19" s="80"/>
      <c r="NY19" s="80"/>
      <c r="NZ19" s="80"/>
      <c r="OA19" s="80"/>
      <c r="OB19" s="80"/>
      <c r="OC19" s="80"/>
      <c r="OD19" s="80"/>
      <c r="OE19" s="80"/>
      <c r="OF19" s="80"/>
      <c r="OG19" s="80"/>
      <c r="OH19" s="80"/>
      <c r="OI19" s="80"/>
      <c r="OJ19" s="80"/>
      <c r="OK19" s="80"/>
      <c r="OL19" s="80"/>
      <c r="OM19" s="80"/>
      <c r="ON19" s="80"/>
      <c r="OO19" s="80"/>
      <c r="OP19" s="80"/>
      <c r="OQ19" s="80"/>
      <c r="OR19" s="80"/>
      <c r="OS19" s="80"/>
      <c r="OT19" s="80"/>
      <c r="OU19" s="80"/>
      <c r="OV19" s="80"/>
      <c r="OW19" s="80"/>
      <c r="OX19" s="80"/>
      <c r="OY19" s="80"/>
      <c r="OZ19" s="80"/>
      <c r="PA19" s="80"/>
      <c r="PB19" s="80"/>
      <c r="PC19" s="80"/>
      <c r="PD19" s="80"/>
      <c r="PE19" s="80"/>
      <c r="PF19" s="80"/>
      <c r="PG19" s="80"/>
      <c r="PH19" s="80"/>
      <c r="PI19" s="80"/>
      <c r="PJ19" s="80"/>
      <c r="PK19" s="80"/>
      <c r="PL19" s="80"/>
      <c r="PM19" s="80"/>
      <c r="PN19" s="80"/>
      <c r="PO19" s="80"/>
      <c r="PP19" s="80"/>
      <c r="PQ19" s="80"/>
      <c r="PR19" s="80"/>
      <c r="PS19" s="80"/>
      <c r="PT19" s="80"/>
      <c r="PU19" s="80"/>
      <c r="PV19" s="80"/>
      <c r="PW19" s="80"/>
      <c r="PX19" s="80"/>
      <c r="PY19" s="80"/>
      <c r="PZ19" s="80"/>
      <c r="QA19" s="80"/>
      <c r="QB19" s="80"/>
      <c r="QC19" s="80"/>
      <c r="QD19" s="80"/>
      <c r="QE19" s="80"/>
      <c r="QF19" s="80"/>
      <c r="QG19" s="80"/>
      <c r="QH19" s="80"/>
      <c r="QI19" s="80"/>
      <c r="QJ19" s="80"/>
      <c r="QK19" s="80"/>
      <c r="QL19" s="80"/>
      <c r="QM19" s="80"/>
      <c r="QN19" s="80"/>
      <c r="QO19" s="80"/>
      <c r="QP19" s="80"/>
      <c r="QQ19" s="80"/>
      <c r="QR19" s="80"/>
      <c r="QS19" s="80"/>
      <c r="QT19" s="80"/>
      <c r="QU19" s="80"/>
      <c r="QV19" s="80"/>
      <c r="QW19" s="80"/>
      <c r="QX19" s="80"/>
      <c r="QY19" s="80"/>
      <c r="QZ19" s="80"/>
      <c r="RA19" s="80"/>
      <c r="RB19" s="80"/>
      <c r="RC19" s="80"/>
      <c r="RD19" s="80"/>
      <c r="RE19" s="80"/>
      <c r="RF19" s="80"/>
      <c r="RG19" s="80"/>
      <c r="RH19" s="80"/>
      <c r="RI19" s="80"/>
      <c r="RJ19" s="80"/>
      <c r="RK19" s="80"/>
    </row>
    <row r="20" spans="1:479" hidden="1" x14ac:dyDescent="0.25">
      <c r="A20" s="83"/>
      <c r="B20" s="86"/>
      <c r="C20" s="86"/>
      <c r="D20" s="86"/>
      <c r="E20" s="86"/>
      <c r="F20" s="86"/>
      <c r="G20" s="86"/>
      <c r="H20" s="86"/>
      <c r="I20" s="86"/>
      <c r="J20" s="87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  <c r="AR20" s="80"/>
      <c r="AS20" s="80"/>
      <c r="AT20" s="80"/>
      <c r="AU20" s="80"/>
      <c r="AV20" s="80"/>
      <c r="AW20" s="80"/>
      <c r="AX20" s="80"/>
      <c r="AY20" s="80"/>
      <c r="AZ20" s="80"/>
      <c r="BA20" s="80"/>
      <c r="BB20" s="80"/>
      <c r="BC20" s="80"/>
      <c r="BD20" s="80"/>
      <c r="BE20" s="80"/>
      <c r="BF20" s="80"/>
      <c r="BG20" s="80"/>
      <c r="BH20" s="80"/>
      <c r="BI20" s="80"/>
      <c r="BJ20" s="80"/>
      <c r="BK20" s="80"/>
      <c r="BL20" s="80"/>
      <c r="BM20" s="80"/>
      <c r="BN20" s="80"/>
      <c r="BO20" s="80"/>
      <c r="BP20" s="80"/>
      <c r="BQ20" s="80"/>
      <c r="BR20" s="80"/>
      <c r="BS20" s="80"/>
      <c r="BT20" s="80"/>
      <c r="BU20" s="80"/>
      <c r="BV20" s="80"/>
      <c r="BW20" s="80"/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  <c r="CW20" s="80"/>
      <c r="CX20" s="80"/>
      <c r="CY20" s="80"/>
      <c r="CZ20" s="80"/>
      <c r="DA20" s="80"/>
      <c r="DB20" s="80"/>
      <c r="DC20" s="80"/>
      <c r="DD20" s="80"/>
      <c r="DE20" s="80"/>
      <c r="DF20" s="80"/>
      <c r="DG20" s="80"/>
      <c r="DH20" s="80"/>
      <c r="DI20" s="80"/>
      <c r="DJ20" s="80"/>
      <c r="DK20" s="80"/>
      <c r="DL20" s="80"/>
      <c r="DM20" s="80"/>
      <c r="DN20" s="80"/>
      <c r="DO20" s="80"/>
      <c r="DP20" s="80"/>
      <c r="DQ20" s="80"/>
      <c r="DR20" s="80"/>
      <c r="DS20" s="80"/>
      <c r="DT20" s="80"/>
      <c r="DU20" s="80"/>
      <c r="DV20" s="80"/>
      <c r="DW20" s="80"/>
      <c r="DX20" s="80"/>
      <c r="DY20" s="80"/>
      <c r="DZ20" s="80"/>
      <c r="EA20" s="80"/>
      <c r="EB20" s="80"/>
      <c r="EC20" s="80"/>
      <c r="ED20" s="80"/>
      <c r="EE20" s="80"/>
      <c r="EF20" s="80"/>
      <c r="EG20" s="80"/>
      <c r="EH20" s="80"/>
      <c r="EI20" s="80"/>
      <c r="EJ20" s="80"/>
      <c r="EK20" s="80"/>
      <c r="EL20" s="80"/>
      <c r="EM20" s="80"/>
      <c r="EN20" s="80"/>
      <c r="EO20" s="80"/>
      <c r="EP20" s="80"/>
      <c r="EQ20" s="80"/>
      <c r="ER20" s="80"/>
      <c r="ES20" s="80"/>
      <c r="ET20" s="80"/>
      <c r="EU20" s="80"/>
      <c r="EV20" s="80"/>
      <c r="EW20" s="80"/>
      <c r="EX20" s="80"/>
      <c r="EY20" s="80"/>
      <c r="EZ20" s="80"/>
      <c r="FA20" s="80"/>
      <c r="FB20" s="80"/>
      <c r="FC20" s="80"/>
      <c r="FD20" s="80"/>
      <c r="FE20" s="80"/>
      <c r="FF20" s="80"/>
      <c r="FG20" s="80"/>
      <c r="FH20" s="80"/>
      <c r="FI20" s="80"/>
      <c r="FJ20" s="80"/>
      <c r="FK20" s="80"/>
      <c r="FL20" s="80"/>
      <c r="FM20" s="80"/>
      <c r="FN20" s="80"/>
      <c r="FO20" s="80"/>
      <c r="FP20" s="80"/>
      <c r="FQ20" s="80"/>
      <c r="FR20" s="80"/>
      <c r="FS20" s="80"/>
      <c r="FT20" s="80"/>
      <c r="FU20" s="80"/>
      <c r="FV20" s="80"/>
      <c r="FW20" s="80"/>
      <c r="FX20" s="80"/>
      <c r="FY20" s="80"/>
      <c r="FZ20" s="80"/>
      <c r="GA20" s="80"/>
      <c r="GB20" s="80"/>
      <c r="GC20" s="80"/>
      <c r="GD20" s="80"/>
      <c r="GE20" s="80"/>
      <c r="GF20" s="80"/>
      <c r="GG20" s="80"/>
      <c r="GH20" s="80"/>
      <c r="GI20" s="80"/>
      <c r="GJ20" s="80"/>
      <c r="GK20" s="80"/>
      <c r="GL20" s="80"/>
      <c r="GM20" s="80"/>
      <c r="GN20" s="80"/>
      <c r="GO20" s="80"/>
      <c r="GP20" s="80"/>
      <c r="GQ20" s="80"/>
      <c r="GR20" s="80"/>
      <c r="GS20" s="80"/>
      <c r="GT20" s="80"/>
      <c r="GU20" s="80"/>
      <c r="GV20" s="80"/>
      <c r="GW20" s="80"/>
      <c r="GX20" s="80"/>
      <c r="GY20" s="80"/>
      <c r="GZ20" s="80"/>
      <c r="HA20" s="80"/>
      <c r="HB20" s="80"/>
      <c r="HC20" s="80"/>
      <c r="HD20" s="80"/>
      <c r="HE20" s="80"/>
      <c r="HF20" s="80"/>
      <c r="HG20" s="80"/>
      <c r="HH20" s="80"/>
      <c r="HI20" s="80"/>
      <c r="HJ20" s="80"/>
      <c r="HK20" s="80"/>
      <c r="HL20" s="80"/>
      <c r="HM20" s="80"/>
      <c r="HN20" s="80"/>
      <c r="HO20" s="80"/>
      <c r="HP20" s="80"/>
      <c r="HQ20" s="80"/>
      <c r="HR20" s="80"/>
      <c r="HS20" s="80"/>
      <c r="HT20" s="80"/>
      <c r="HU20" s="80"/>
      <c r="HV20" s="80"/>
      <c r="HW20" s="80"/>
      <c r="HX20" s="80"/>
      <c r="HY20" s="80"/>
      <c r="HZ20" s="80"/>
      <c r="IA20" s="80"/>
      <c r="IB20" s="80"/>
      <c r="IC20" s="80"/>
      <c r="ID20" s="80"/>
      <c r="IE20" s="80"/>
      <c r="IF20" s="80"/>
      <c r="IG20" s="80"/>
      <c r="IH20" s="80"/>
      <c r="II20" s="80"/>
      <c r="IJ20" s="80"/>
      <c r="IK20" s="80"/>
      <c r="IL20" s="80"/>
      <c r="IM20" s="80"/>
      <c r="IN20" s="80"/>
      <c r="IO20" s="80"/>
      <c r="IP20" s="80"/>
      <c r="IQ20" s="80"/>
      <c r="IR20" s="80"/>
      <c r="IS20" s="80"/>
      <c r="IT20" s="80"/>
      <c r="IU20" s="80"/>
      <c r="IV20" s="80"/>
      <c r="IW20" s="80"/>
      <c r="IX20" s="80"/>
      <c r="IY20" s="80"/>
      <c r="IZ20" s="80"/>
      <c r="JA20" s="80"/>
      <c r="JB20" s="80"/>
      <c r="JC20" s="80"/>
      <c r="JD20" s="80"/>
      <c r="JE20" s="80"/>
      <c r="JF20" s="80"/>
      <c r="JG20" s="80"/>
      <c r="JH20" s="80"/>
      <c r="JI20" s="80"/>
      <c r="JJ20" s="80"/>
      <c r="JK20" s="80"/>
      <c r="JL20" s="80"/>
      <c r="JM20" s="80"/>
      <c r="JN20" s="80"/>
      <c r="JO20" s="80"/>
      <c r="JP20" s="80"/>
      <c r="JQ20" s="80"/>
      <c r="JR20" s="80"/>
      <c r="JS20" s="80"/>
      <c r="JT20" s="80"/>
      <c r="JU20" s="80"/>
      <c r="JV20" s="80"/>
      <c r="JW20" s="80"/>
      <c r="JX20" s="80"/>
      <c r="JY20" s="80"/>
      <c r="JZ20" s="80"/>
      <c r="KA20" s="80"/>
      <c r="KB20" s="80"/>
      <c r="KC20" s="80"/>
      <c r="KD20" s="80"/>
      <c r="KE20" s="80"/>
      <c r="KF20" s="80"/>
      <c r="KG20" s="80"/>
      <c r="KH20" s="80"/>
      <c r="KI20" s="80"/>
      <c r="KJ20" s="80"/>
      <c r="KK20" s="80"/>
      <c r="KL20" s="80"/>
      <c r="KM20" s="80"/>
      <c r="KN20" s="80"/>
      <c r="KO20" s="80"/>
      <c r="KP20" s="80"/>
      <c r="KQ20" s="80"/>
      <c r="KR20" s="80"/>
      <c r="KS20" s="80"/>
      <c r="KT20" s="80"/>
      <c r="KU20" s="80"/>
      <c r="KV20" s="80"/>
      <c r="KW20" s="80"/>
      <c r="KX20" s="80"/>
      <c r="KY20" s="80"/>
      <c r="KZ20" s="80"/>
      <c r="LA20" s="80"/>
      <c r="LB20" s="80"/>
      <c r="LC20" s="80"/>
      <c r="LD20" s="80"/>
      <c r="LE20" s="80"/>
      <c r="LF20" s="80"/>
      <c r="LG20" s="80"/>
      <c r="LH20" s="80"/>
      <c r="LI20" s="80"/>
      <c r="LJ20" s="80"/>
      <c r="LK20" s="80"/>
      <c r="LL20" s="80"/>
      <c r="LM20" s="80"/>
      <c r="LN20" s="80"/>
      <c r="LO20" s="80"/>
      <c r="LP20" s="80"/>
      <c r="LQ20" s="80"/>
      <c r="LR20" s="80"/>
      <c r="LS20" s="80"/>
      <c r="LT20" s="80"/>
      <c r="LU20" s="80"/>
      <c r="LV20" s="80"/>
      <c r="LW20" s="80"/>
      <c r="LX20" s="80"/>
      <c r="LY20" s="80"/>
      <c r="LZ20" s="80"/>
      <c r="MA20" s="80"/>
      <c r="MB20" s="80"/>
      <c r="MC20" s="80"/>
      <c r="MD20" s="80"/>
      <c r="ME20" s="80"/>
      <c r="MF20" s="80"/>
      <c r="MG20" s="80"/>
      <c r="MH20" s="80"/>
      <c r="MI20" s="80"/>
      <c r="MJ20" s="80"/>
      <c r="MK20" s="80"/>
      <c r="ML20" s="80"/>
      <c r="MM20" s="80"/>
      <c r="MN20" s="80"/>
      <c r="MO20" s="80"/>
      <c r="MP20" s="80"/>
      <c r="MQ20" s="80"/>
      <c r="MR20" s="80"/>
      <c r="MS20" s="80"/>
      <c r="MT20" s="80"/>
      <c r="MU20" s="80"/>
      <c r="MV20" s="80"/>
      <c r="MW20" s="80"/>
      <c r="MX20" s="80"/>
      <c r="MY20" s="80"/>
      <c r="MZ20" s="80"/>
      <c r="NA20" s="80"/>
      <c r="NB20" s="80"/>
      <c r="NC20" s="80"/>
      <c r="ND20" s="80"/>
      <c r="NE20" s="80"/>
      <c r="NF20" s="80"/>
      <c r="NG20" s="80"/>
      <c r="NH20" s="80"/>
      <c r="NI20" s="80"/>
      <c r="NJ20" s="80"/>
      <c r="NK20" s="80"/>
      <c r="NL20" s="80"/>
      <c r="NM20" s="80"/>
      <c r="NN20" s="80"/>
      <c r="NO20" s="80"/>
      <c r="NP20" s="80"/>
      <c r="NQ20" s="80"/>
      <c r="NR20" s="80"/>
      <c r="NS20" s="80"/>
      <c r="NT20" s="80"/>
      <c r="NU20" s="80"/>
      <c r="NV20" s="80"/>
      <c r="NW20" s="80"/>
      <c r="NX20" s="80"/>
      <c r="NY20" s="80"/>
      <c r="NZ20" s="80"/>
      <c r="OA20" s="80"/>
      <c r="OB20" s="80"/>
      <c r="OC20" s="80"/>
      <c r="OD20" s="80"/>
      <c r="OE20" s="80"/>
      <c r="OF20" s="80"/>
      <c r="OG20" s="80"/>
      <c r="OH20" s="80"/>
      <c r="OI20" s="80"/>
      <c r="OJ20" s="80"/>
      <c r="OK20" s="80"/>
      <c r="OL20" s="80"/>
      <c r="OM20" s="80"/>
      <c r="ON20" s="80"/>
      <c r="OO20" s="80"/>
      <c r="OP20" s="80"/>
      <c r="OQ20" s="80"/>
      <c r="OR20" s="80"/>
      <c r="OS20" s="80"/>
      <c r="OT20" s="80"/>
      <c r="OU20" s="80"/>
      <c r="OV20" s="80"/>
      <c r="OW20" s="80"/>
      <c r="OX20" s="80"/>
      <c r="OY20" s="80"/>
      <c r="OZ20" s="80"/>
      <c r="PA20" s="80"/>
      <c r="PB20" s="80"/>
      <c r="PC20" s="80"/>
      <c r="PD20" s="80"/>
      <c r="PE20" s="80"/>
      <c r="PF20" s="80"/>
      <c r="PG20" s="80"/>
      <c r="PH20" s="80"/>
      <c r="PI20" s="80"/>
      <c r="PJ20" s="80"/>
      <c r="PK20" s="80"/>
      <c r="PL20" s="80"/>
      <c r="PM20" s="80"/>
      <c r="PN20" s="80"/>
      <c r="PO20" s="80"/>
      <c r="PP20" s="80"/>
      <c r="PQ20" s="80"/>
      <c r="PR20" s="80"/>
      <c r="PS20" s="80"/>
      <c r="PT20" s="80"/>
      <c r="PU20" s="80"/>
      <c r="PV20" s="80"/>
      <c r="PW20" s="80"/>
      <c r="PX20" s="80"/>
      <c r="PY20" s="80"/>
      <c r="PZ20" s="80"/>
      <c r="QA20" s="80"/>
      <c r="QB20" s="80"/>
      <c r="QC20" s="80"/>
      <c r="QD20" s="80"/>
      <c r="QE20" s="80"/>
      <c r="QF20" s="80"/>
      <c r="QG20" s="80"/>
      <c r="QH20" s="80"/>
      <c r="QI20" s="80"/>
      <c r="QJ20" s="80"/>
      <c r="QK20" s="80"/>
      <c r="QL20" s="80"/>
      <c r="QM20" s="80"/>
      <c r="QN20" s="80"/>
      <c r="QO20" s="80"/>
      <c r="QP20" s="80"/>
      <c r="QQ20" s="80"/>
      <c r="QR20" s="80"/>
      <c r="QS20" s="80"/>
      <c r="QT20" s="80"/>
      <c r="QU20" s="80"/>
      <c r="QV20" s="80"/>
      <c r="QW20" s="80"/>
      <c r="QX20" s="80"/>
      <c r="QY20" s="80"/>
      <c r="QZ20" s="80"/>
      <c r="RA20" s="80"/>
      <c r="RB20" s="80"/>
      <c r="RC20" s="80"/>
      <c r="RD20" s="80"/>
      <c r="RE20" s="80"/>
      <c r="RF20" s="80"/>
      <c r="RG20" s="80"/>
      <c r="RH20" s="80"/>
      <c r="RI20" s="80"/>
      <c r="RJ20" s="80"/>
      <c r="RK20" s="80"/>
    </row>
    <row r="21" spans="1:479" hidden="1" x14ac:dyDescent="0.25">
      <c r="A21" s="83"/>
      <c r="B21" s="86"/>
      <c r="C21" s="86"/>
      <c r="D21" s="86"/>
      <c r="E21" s="86"/>
      <c r="F21" s="86"/>
      <c r="G21" s="86"/>
      <c r="H21" s="86"/>
      <c r="I21" s="86"/>
      <c r="J21" s="87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/>
      <c r="BC21" s="80"/>
      <c r="BD21" s="80"/>
      <c r="BE21" s="80"/>
      <c r="BF21" s="80"/>
      <c r="BG21" s="80"/>
      <c r="BH21" s="80"/>
      <c r="BI21" s="80"/>
      <c r="BJ21" s="80"/>
      <c r="BK21" s="80"/>
      <c r="BL21" s="80"/>
      <c r="BM21" s="80"/>
      <c r="BN21" s="80"/>
      <c r="BO21" s="80"/>
      <c r="BP21" s="80"/>
      <c r="BQ21" s="80"/>
      <c r="BR21" s="80"/>
      <c r="BS21" s="80"/>
      <c r="BT21" s="80"/>
      <c r="BU21" s="80"/>
      <c r="BV21" s="80"/>
      <c r="BW21" s="80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/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/>
      <c r="DV21" s="80"/>
      <c r="DW21" s="80"/>
      <c r="DX21" s="80"/>
      <c r="DY21" s="80"/>
      <c r="DZ21" s="80"/>
      <c r="EA21" s="80"/>
      <c r="EB21" s="80"/>
      <c r="EC21" s="80"/>
      <c r="ED21" s="80"/>
      <c r="EE21" s="80"/>
      <c r="EF21" s="80"/>
      <c r="EG21" s="80"/>
      <c r="EH21" s="80"/>
      <c r="EI21" s="80"/>
      <c r="EJ21" s="80"/>
      <c r="EK21" s="80"/>
      <c r="EL21" s="80"/>
      <c r="EM21" s="80"/>
      <c r="EN21" s="80"/>
      <c r="EO21" s="80"/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  <c r="FF21" s="80"/>
      <c r="FG21" s="80"/>
      <c r="FH21" s="80"/>
      <c r="FI21" s="80"/>
      <c r="FJ21" s="80"/>
      <c r="FK21" s="80"/>
      <c r="FL21" s="80"/>
      <c r="FM21" s="80"/>
      <c r="FN21" s="80"/>
      <c r="FO21" s="80"/>
      <c r="FP21" s="80"/>
      <c r="FQ21" s="80"/>
      <c r="FR21" s="80"/>
      <c r="FS21" s="80"/>
      <c r="FT21" s="80"/>
      <c r="FU21" s="80"/>
      <c r="FV21" s="80"/>
      <c r="FW21" s="80"/>
      <c r="FX21" s="80"/>
      <c r="FY21" s="80"/>
      <c r="FZ21" s="80"/>
      <c r="GA21" s="80"/>
      <c r="GB21" s="80"/>
      <c r="GC21" s="80"/>
      <c r="GD21" s="80"/>
      <c r="GE21" s="80"/>
      <c r="GF21" s="80"/>
      <c r="GG21" s="80"/>
      <c r="GH21" s="80"/>
      <c r="GI21" s="80"/>
      <c r="GJ21" s="80"/>
      <c r="GK21" s="80"/>
      <c r="GL21" s="80"/>
      <c r="GM21" s="80"/>
      <c r="GN21" s="80"/>
      <c r="GO21" s="80"/>
      <c r="GP21" s="80"/>
      <c r="GQ21" s="80"/>
      <c r="GR21" s="80"/>
      <c r="GS21" s="80"/>
      <c r="GT21" s="80"/>
      <c r="GU21" s="80"/>
      <c r="GV21" s="80"/>
      <c r="GW21" s="80"/>
      <c r="GX21" s="80"/>
      <c r="GY21" s="80"/>
      <c r="GZ21" s="80"/>
      <c r="HA21" s="80"/>
      <c r="HB21" s="80"/>
      <c r="HC21" s="80"/>
      <c r="HD21" s="80"/>
      <c r="HE21" s="80"/>
      <c r="HF21" s="80"/>
      <c r="HG21" s="80"/>
      <c r="HH21" s="80"/>
      <c r="HI21" s="80"/>
      <c r="HJ21" s="80"/>
      <c r="HK21" s="80"/>
      <c r="HL21" s="80"/>
      <c r="HM21" s="80"/>
      <c r="HN21" s="80"/>
      <c r="HO21" s="80"/>
      <c r="HP21" s="80"/>
      <c r="HQ21" s="80"/>
      <c r="HR21" s="80"/>
      <c r="HS21" s="80"/>
      <c r="HT21" s="80"/>
      <c r="HU21" s="80"/>
      <c r="HV21" s="80"/>
      <c r="HW21" s="80"/>
      <c r="HX21" s="80"/>
      <c r="HY21" s="80"/>
      <c r="HZ21" s="80"/>
      <c r="IA21" s="80"/>
      <c r="IB21" s="80"/>
      <c r="IC21" s="80"/>
      <c r="ID21" s="80"/>
      <c r="IE21" s="80"/>
      <c r="IF21" s="80"/>
      <c r="IG21" s="80"/>
      <c r="IH21" s="80"/>
      <c r="II21" s="80"/>
      <c r="IJ21" s="80"/>
      <c r="IK21" s="80"/>
      <c r="IL21" s="80"/>
      <c r="IM21" s="80"/>
      <c r="IN21" s="80"/>
      <c r="IO21" s="80"/>
      <c r="IP21" s="80"/>
      <c r="IQ21" s="80"/>
      <c r="IR21" s="80"/>
      <c r="IS21" s="80"/>
      <c r="IT21" s="80"/>
      <c r="IU21" s="80"/>
      <c r="IV21" s="80"/>
      <c r="IW21" s="80"/>
      <c r="IX21" s="80"/>
      <c r="IY21" s="80"/>
      <c r="IZ21" s="80"/>
      <c r="JA21" s="80"/>
      <c r="JB21" s="80"/>
      <c r="JC21" s="80"/>
      <c r="JD21" s="80"/>
      <c r="JE21" s="80"/>
      <c r="JF21" s="80"/>
      <c r="JG21" s="80"/>
      <c r="JH21" s="80"/>
      <c r="JI21" s="80"/>
      <c r="JJ21" s="80"/>
      <c r="JK21" s="80"/>
      <c r="JL21" s="80"/>
      <c r="JM21" s="80"/>
      <c r="JN21" s="80"/>
      <c r="JO21" s="80"/>
      <c r="JP21" s="80"/>
      <c r="JQ21" s="80"/>
      <c r="JR21" s="80"/>
      <c r="JS21" s="80"/>
      <c r="JT21" s="80"/>
      <c r="JU21" s="80"/>
      <c r="JV21" s="80"/>
      <c r="JW21" s="80"/>
      <c r="JX21" s="80"/>
      <c r="JY21" s="80"/>
      <c r="JZ21" s="80"/>
      <c r="KA21" s="80"/>
      <c r="KB21" s="80"/>
      <c r="KC21" s="80"/>
      <c r="KD21" s="80"/>
      <c r="KE21" s="80"/>
      <c r="KF21" s="80"/>
      <c r="KG21" s="80"/>
      <c r="KH21" s="80"/>
      <c r="KI21" s="80"/>
      <c r="KJ21" s="80"/>
      <c r="KK21" s="80"/>
      <c r="KL21" s="80"/>
      <c r="KM21" s="80"/>
      <c r="KN21" s="80"/>
      <c r="KO21" s="80"/>
      <c r="KP21" s="80"/>
      <c r="KQ21" s="80"/>
      <c r="KR21" s="80"/>
      <c r="KS21" s="80"/>
      <c r="KT21" s="80"/>
      <c r="KU21" s="80"/>
      <c r="KV21" s="80"/>
      <c r="KW21" s="80"/>
      <c r="KX21" s="80"/>
      <c r="KY21" s="80"/>
      <c r="KZ21" s="80"/>
      <c r="LA21" s="80"/>
      <c r="LB21" s="80"/>
      <c r="LC21" s="80"/>
      <c r="LD21" s="80"/>
      <c r="LE21" s="80"/>
      <c r="LF21" s="80"/>
      <c r="LG21" s="80"/>
      <c r="LH21" s="80"/>
      <c r="LI21" s="80"/>
      <c r="LJ21" s="80"/>
      <c r="LK21" s="80"/>
      <c r="LL21" s="80"/>
      <c r="LM21" s="80"/>
      <c r="LN21" s="80"/>
      <c r="LO21" s="80"/>
      <c r="LP21" s="80"/>
      <c r="LQ21" s="80"/>
      <c r="LR21" s="80"/>
      <c r="LS21" s="80"/>
      <c r="LT21" s="80"/>
      <c r="LU21" s="80"/>
      <c r="LV21" s="80"/>
      <c r="LW21" s="80"/>
      <c r="LX21" s="80"/>
      <c r="LY21" s="80"/>
      <c r="LZ21" s="80"/>
      <c r="MA21" s="80"/>
      <c r="MB21" s="80"/>
      <c r="MC21" s="80"/>
      <c r="MD21" s="80"/>
      <c r="ME21" s="80"/>
      <c r="MF21" s="80"/>
      <c r="MG21" s="80"/>
      <c r="MH21" s="80"/>
      <c r="MI21" s="80"/>
      <c r="MJ21" s="80"/>
      <c r="MK21" s="80"/>
      <c r="ML21" s="80"/>
      <c r="MM21" s="80"/>
      <c r="MN21" s="80"/>
      <c r="MO21" s="80"/>
      <c r="MP21" s="80"/>
      <c r="MQ21" s="80"/>
      <c r="MR21" s="80"/>
      <c r="MS21" s="80"/>
      <c r="MT21" s="80"/>
      <c r="MU21" s="80"/>
      <c r="MV21" s="80"/>
      <c r="MW21" s="80"/>
      <c r="MX21" s="80"/>
      <c r="MY21" s="80"/>
      <c r="MZ21" s="80"/>
      <c r="NA21" s="80"/>
      <c r="NB21" s="80"/>
      <c r="NC21" s="80"/>
      <c r="ND21" s="80"/>
      <c r="NE21" s="80"/>
      <c r="NF21" s="80"/>
      <c r="NG21" s="80"/>
      <c r="NH21" s="80"/>
      <c r="NI21" s="80"/>
      <c r="NJ21" s="80"/>
      <c r="NK21" s="80"/>
      <c r="NL21" s="80"/>
      <c r="NM21" s="80"/>
      <c r="NN21" s="80"/>
      <c r="NO21" s="80"/>
      <c r="NP21" s="80"/>
      <c r="NQ21" s="80"/>
      <c r="NR21" s="80"/>
      <c r="NS21" s="80"/>
      <c r="NT21" s="80"/>
      <c r="NU21" s="80"/>
      <c r="NV21" s="80"/>
      <c r="NW21" s="80"/>
      <c r="NX21" s="80"/>
      <c r="NY21" s="80"/>
      <c r="NZ21" s="80"/>
      <c r="OA21" s="80"/>
      <c r="OB21" s="80"/>
      <c r="OC21" s="80"/>
      <c r="OD21" s="80"/>
      <c r="OE21" s="80"/>
      <c r="OF21" s="80"/>
      <c r="OG21" s="80"/>
      <c r="OH21" s="80"/>
      <c r="OI21" s="80"/>
      <c r="OJ21" s="80"/>
      <c r="OK21" s="80"/>
      <c r="OL21" s="80"/>
      <c r="OM21" s="80"/>
      <c r="ON21" s="80"/>
      <c r="OO21" s="80"/>
      <c r="OP21" s="80"/>
      <c r="OQ21" s="80"/>
      <c r="OR21" s="80"/>
      <c r="OS21" s="80"/>
      <c r="OT21" s="80"/>
      <c r="OU21" s="80"/>
      <c r="OV21" s="80"/>
      <c r="OW21" s="80"/>
      <c r="OX21" s="80"/>
      <c r="OY21" s="80"/>
      <c r="OZ21" s="80"/>
      <c r="PA21" s="80"/>
      <c r="PB21" s="80"/>
      <c r="PC21" s="80"/>
      <c r="PD21" s="80"/>
      <c r="PE21" s="80"/>
      <c r="PF21" s="80"/>
      <c r="PG21" s="80"/>
      <c r="PH21" s="80"/>
      <c r="PI21" s="80"/>
      <c r="PJ21" s="80"/>
      <c r="PK21" s="80"/>
      <c r="PL21" s="80"/>
      <c r="PM21" s="80"/>
      <c r="PN21" s="80"/>
      <c r="PO21" s="80"/>
      <c r="PP21" s="80"/>
      <c r="PQ21" s="80"/>
      <c r="PR21" s="80"/>
      <c r="PS21" s="80"/>
      <c r="PT21" s="80"/>
      <c r="PU21" s="80"/>
      <c r="PV21" s="80"/>
      <c r="PW21" s="80"/>
      <c r="PX21" s="80"/>
      <c r="PY21" s="80"/>
      <c r="PZ21" s="80"/>
      <c r="QA21" s="80"/>
      <c r="QB21" s="80"/>
      <c r="QC21" s="80"/>
      <c r="QD21" s="80"/>
      <c r="QE21" s="80"/>
      <c r="QF21" s="80"/>
      <c r="QG21" s="80"/>
      <c r="QH21" s="80"/>
      <c r="QI21" s="80"/>
      <c r="QJ21" s="80"/>
      <c r="QK21" s="80"/>
      <c r="QL21" s="80"/>
      <c r="QM21" s="80"/>
      <c r="QN21" s="80"/>
      <c r="QO21" s="80"/>
      <c r="QP21" s="80"/>
      <c r="QQ21" s="80"/>
      <c r="QR21" s="80"/>
      <c r="QS21" s="80"/>
      <c r="QT21" s="80"/>
      <c r="QU21" s="80"/>
      <c r="QV21" s="80"/>
      <c r="QW21" s="80"/>
      <c r="QX21" s="80"/>
      <c r="QY21" s="80"/>
      <c r="QZ21" s="80"/>
      <c r="RA21" s="80"/>
      <c r="RB21" s="80"/>
      <c r="RC21" s="80"/>
      <c r="RD21" s="80"/>
      <c r="RE21" s="80"/>
      <c r="RF21" s="80"/>
      <c r="RG21" s="80"/>
      <c r="RH21" s="80"/>
      <c r="RI21" s="80"/>
      <c r="RJ21" s="80"/>
      <c r="RK21" s="80"/>
    </row>
    <row r="22" spans="1:479" s="55" customFormat="1" x14ac:dyDescent="0.25">
      <c r="A22" s="52" t="s">
        <v>20</v>
      </c>
      <c r="B22" s="53"/>
      <c r="C22" s="53"/>
      <c r="D22" s="53"/>
      <c r="E22" s="53"/>
      <c r="F22" s="53"/>
      <c r="G22" s="53"/>
      <c r="H22" s="53"/>
      <c r="I22" s="53"/>
      <c r="J22" s="54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80"/>
      <c r="BS22" s="80"/>
      <c r="BT22" s="80"/>
      <c r="BU22" s="80"/>
      <c r="BV22" s="80"/>
      <c r="BW22" s="80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80"/>
      <c r="DD22" s="80"/>
      <c r="DE22" s="80"/>
      <c r="DF22" s="80"/>
      <c r="DG22" s="80"/>
      <c r="DH22" s="80"/>
      <c r="DI22" s="80"/>
      <c r="DJ22" s="80"/>
      <c r="DK22" s="80"/>
      <c r="DL22" s="80"/>
      <c r="DM22" s="80"/>
      <c r="DN22" s="80"/>
      <c r="DO22" s="80"/>
      <c r="DP22" s="80"/>
      <c r="DQ22" s="80"/>
      <c r="DR22" s="80"/>
      <c r="DS22" s="80"/>
      <c r="DT22" s="80"/>
      <c r="DU22" s="80"/>
      <c r="DV22" s="80"/>
      <c r="DW22" s="80"/>
      <c r="DX22" s="80"/>
      <c r="DY22" s="80"/>
      <c r="DZ22" s="80"/>
      <c r="EA22" s="80"/>
      <c r="EB22" s="80"/>
      <c r="EC22" s="80"/>
      <c r="ED22" s="80"/>
      <c r="EE22" s="80"/>
      <c r="EF22" s="80"/>
      <c r="EG22" s="80"/>
      <c r="EH22" s="80"/>
      <c r="EI22" s="80"/>
      <c r="EJ22" s="80"/>
      <c r="EK22" s="80"/>
      <c r="EL22" s="80"/>
      <c r="EM22" s="80"/>
      <c r="EN22" s="80"/>
      <c r="EO22" s="80"/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  <c r="FF22" s="80"/>
      <c r="FG22" s="80"/>
      <c r="FH22" s="80"/>
      <c r="FI22" s="80"/>
      <c r="FJ22" s="80"/>
      <c r="FK22" s="80"/>
      <c r="FL22" s="80"/>
      <c r="FM22" s="80"/>
      <c r="FN22" s="80"/>
      <c r="FO22" s="80"/>
      <c r="FP22" s="80"/>
      <c r="FQ22" s="80"/>
      <c r="FR22" s="80"/>
      <c r="FS22" s="80"/>
      <c r="FT22" s="80"/>
      <c r="FU22" s="80"/>
      <c r="FV22" s="80"/>
      <c r="FW22" s="80"/>
      <c r="FX22" s="80"/>
      <c r="FY22" s="80"/>
      <c r="FZ22" s="80"/>
      <c r="GA22" s="80"/>
      <c r="GB22" s="80"/>
      <c r="GC22" s="80"/>
      <c r="GD22" s="80"/>
      <c r="GE22" s="80"/>
      <c r="GF22" s="80"/>
      <c r="GG22" s="80"/>
      <c r="GH22" s="80"/>
      <c r="GI22" s="80"/>
      <c r="GJ22" s="80"/>
      <c r="GK22" s="80"/>
      <c r="GL22" s="80"/>
      <c r="GM22" s="80"/>
      <c r="GN22" s="80"/>
      <c r="GO22" s="80"/>
      <c r="GP22" s="80"/>
      <c r="GQ22" s="80"/>
      <c r="GR22" s="80"/>
      <c r="GS22" s="80"/>
      <c r="GT22" s="80"/>
      <c r="GU22" s="80"/>
      <c r="GV22" s="80"/>
      <c r="GW22" s="80"/>
      <c r="GX22" s="80"/>
      <c r="GY22" s="80"/>
      <c r="GZ22" s="80"/>
      <c r="HA22" s="80"/>
      <c r="HB22" s="80"/>
      <c r="HC22" s="80"/>
      <c r="HD22" s="80"/>
      <c r="HE22" s="80"/>
      <c r="HF22" s="80"/>
      <c r="HG22" s="80"/>
      <c r="HH22" s="80"/>
      <c r="HI22" s="80"/>
      <c r="HJ22" s="80"/>
      <c r="HK22" s="80"/>
      <c r="HL22" s="80"/>
      <c r="HM22" s="80"/>
      <c r="HN22" s="80"/>
      <c r="HO22" s="80"/>
      <c r="HP22" s="80"/>
      <c r="HQ22" s="80"/>
      <c r="HR22" s="80"/>
      <c r="HS22" s="80"/>
      <c r="HT22" s="80"/>
      <c r="HU22" s="80"/>
      <c r="HV22" s="80"/>
      <c r="HW22" s="80"/>
      <c r="HX22" s="80"/>
      <c r="HY22" s="80"/>
      <c r="HZ22" s="80"/>
      <c r="IA22" s="80"/>
      <c r="IB22" s="80"/>
      <c r="IC22" s="80"/>
      <c r="ID22" s="80"/>
      <c r="IE22" s="80"/>
      <c r="IF22" s="80"/>
      <c r="IG22" s="80"/>
      <c r="IH22" s="80"/>
      <c r="II22" s="80"/>
      <c r="IJ22" s="80"/>
      <c r="IK22" s="80"/>
      <c r="IL22" s="80"/>
      <c r="IM22" s="80"/>
      <c r="IN22" s="80"/>
      <c r="IO22" s="80"/>
      <c r="IP22" s="80"/>
      <c r="IQ22" s="80"/>
      <c r="IR22" s="80"/>
      <c r="IS22" s="80"/>
      <c r="IT22" s="80"/>
      <c r="IU22" s="80"/>
      <c r="IV22" s="80"/>
      <c r="IW22" s="80"/>
      <c r="IX22" s="80"/>
      <c r="IY22" s="80"/>
      <c r="IZ22" s="80"/>
      <c r="JA22" s="80"/>
      <c r="JB22" s="80"/>
      <c r="JC22" s="80"/>
      <c r="JD22" s="80"/>
      <c r="JE22" s="80"/>
      <c r="JF22" s="80"/>
      <c r="JG22" s="80"/>
      <c r="JH22" s="80"/>
      <c r="JI22" s="80"/>
      <c r="JJ22" s="80"/>
      <c r="JK22" s="80"/>
      <c r="JL22" s="80"/>
      <c r="JM22" s="80"/>
      <c r="JN22" s="80"/>
      <c r="JO22" s="80"/>
      <c r="JP22" s="80"/>
      <c r="JQ22" s="80"/>
      <c r="JR22" s="80"/>
      <c r="JS22" s="80"/>
      <c r="JT22" s="80"/>
      <c r="JU22" s="80"/>
      <c r="JV22" s="80"/>
      <c r="JW22" s="80"/>
      <c r="JX22" s="80"/>
      <c r="JY22" s="80"/>
      <c r="JZ22" s="80"/>
      <c r="KA22" s="80"/>
      <c r="KB22" s="80"/>
      <c r="KC22" s="80"/>
      <c r="KD22" s="80"/>
      <c r="KE22" s="80"/>
      <c r="KF22" s="80"/>
      <c r="KG22" s="80"/>
      <c r="KH22" s="80"/>
      <c r="KI22" s="80"/>
      <c r="KJ22" s="80"/>
      <c r="KK22" s="80"/>
      <c r="KL22" s="80"/>
      <c r="KM22" s="80"/>
      <c r="KN22" s="80"/>
      <c r="KO22" s="80"/>
      <c r="KP22" s="80"/>
      <c r="KQ22" s="80"/>
      <c r="KR22" s="80"/>
      <c r="KS22" s="80"/>
      <c r="KT22" s="80"/>
      <c r="KU22" s="80"/>
      <c r="KV22" s="80"/>
      <c r="KW22" s="80"/>
      <c r="KX22" s="80"/>
      <c r="KY22" s="80"/>
      <c r="KZ22" s="80"/>
      <c r="LA22" s="80"/>
      <c r="LB22" s="80"/>
      <c r="LC22" s="80"/>
      <c r="LD22" s="80"/>
      <c r="LE22" s="80"/>
      <c r="LF22" s="80"/>
      <c r="LG22" s="80"/>
      <c r="LH22" s="80"/>
      <c r="LI22" s="80"/>
      <c r="LJ22" s="80"/>
      <c r="LK22" s="80"/>
      <c r="LL22" s="80"/>
      <c r="LM22" s="80"/>
      <c r="LN22" s="80"/>
      <c r="LO22" s="80"/>
      <c r="LP22" s="80"/>
      <c r="LQ22" s="80"/>
      <c r="LR22" s="80"/>
      <c r="LS22" s="80"/>
      <c r="LT22" s="80"/>
      <c r="LU22" s="80"/>
      <c r="LV22" s="80"/>
      <c r="LW22" s="80"/>
      <c r="LX22" s="80"/>
      <c r="LY22" s="80"/>
      <c r="LZ22" s="80"/>
      <c r="MA22" s="80"/>
      <c r="MB22" s="80"/>
      <c r="MC22" s="80"/>
      <c r="MD22" s="80"/>
      <c r="ME22" s="80"/>
      <c r="MF22" s="80"/>
      <c r="MG22" s="80"/>
      <c r="MH22" s="80"/>
      <c r="MI22" s="80"/>
      <c r="MJ22" s="80"/>
      <c r="MK22" s="80"/>
      <c r="ML22" s="80"/>
      <c r="MM22" s="80"/>
      <c r="MN22" s="80"/>
      <c r="MO22" s="80"/>
      <c r="MP22" s="80"/>
      <c r="MQ22" s="80"/>
      <c r="MR22" s="80"/>
      <c r="MS22" s="80"/>
      <c r="MT22" s="80"/>
      <c r="MU22" s="80"/>
      <c r="MV22" s="80"/>
      <c r="MW22" s="80"/>
      <c r="MX22" s="80"/>
      <c r="MY22" s="80"/>
      <c r="MZ22" s="80"/>
      <c r="NA22" s="80"/>
      <c r="NB22" s="80"/>
      <c r="NC22" s="80"/>
      <c r="ND22" s="80"/>
      <c r="NE22" s="80"/>
      <c r="NF22" s="80"/>
      <c r="NG22" s="80"/>
      <c r="NH22" s="80"/>
      <c r="NI22" s="80"/>
      <c r="NJ22" s="80"/>
      <c r="NK22" s="80"/>
      <c r="NL22" s="80"/>
      <c r="NM22" s="80"/>
      <c r="NN22" s="80"/>
      <c r="NO22" s="80"/>
      <c r="NP22" s="80"/>
      <c r="NQ22" s="80"/>
      <c r="NR22" s="80"/>
      <c r="NS22" s="80"/>
      <c r="NT22" s="80"/>
      <c r="NU22" s="80"/>
      <c r="NV22" s="80"/>
      <c r="NW22" s="80"/>
      <c r="NX22" s="80"/>
      <c r="NY22" s="80"/>
      <c r="NZ22" s="80"/>
      <c r="OA22" s="80"/>
      <c r="OB22" s="80"/>
      <c r="OC22" s="80"/>
      <c r="OD22" s="80"/>
      <c r="OE22" s="80"/>
      <c r="OF22" s="80"/>
      <c r="OG22" s="80"/>
      <c r="OH22" s="80"/>
      <c r="OI22" s="80"/>
      <c r="OJ22" s="80"/>
      <c r="OK22" s="80"/>
      <c r="OL22" s="80"/>
      <c r="OM22" s="80"/>
      <c r="ON22" s="80"/>
      <c r="OO22" s="80"/>
      <c r="OP22" s="80"/>
      <c r="OQ22" s="80"/>
      <c r="OR22" s="80"/>
      <c r="OS22" s="80"/>
      <c r="OT22" s="80"/>
      <c r="OU22" s="80"/>
      <c r="OV22" s="80"/>
      <c r="OW22" s="80"/>
      <c r="OX22" s="80"/>
      <c r="OY22" s="80"/>
      <c r="OZ22" s="80"/>
      <c r="PA22" s="80"/>
      <c r="PB22" s="80"/>
      <c r="PC22" s="80"/>
      <c r="PD22" s="80"/>
      <c r="PE22" s="80"/>
      <c r="PF22" s="80"/>
      <c r="PG22" s="80"/>
      <c r="PH22" s="80"/>
      <c r="PI22" s="80"/>
      <c r="PJ22" s="80"/>
      <c r="PK22" s="80"/>
      <c r="PL22" s="80"/>
      <c r="PM22" s="80"/>
      <c r="PN22" s="80"/>
      <c r="PO22" s="80"/>
      <c r="PP22" s="80"/>
      <c r="PQ22" s="80"/>
      <c r="PR22" s="80"/>
      <c r="PS22" s="80"/>
      <c r="PT22" s="80"/>
      <c r="PU22" s="80"/>
      <c r="PV22" s="80"/>
      <c r="PW22" s="80"/>
      <c r="PX22" s="80"/>
      <c r="PY22" s="80"/>
      <c r="PZ22" s="80"/>
      <c r="QA22" s="80"/>
      <c r="QB22" s="80"/>
      <c r="QC22" s="80"/>
      <c r="QD22" s="80"/>
      <c r="QE22" s="80"/>
      <c r="QF22" s="80"/>
      <c r="QG22" s="80"/>
      <c r="QH22" s="80"/>
      <c r="QI22" s="80"/>
      <c r="QJ22" s="80"/>
      <c r="QK22" s="80"/>
      <c r="QL22" s="80"/>
      <c r="QM22" s="80"/>
      <c r="QN22" s="80"/>
      <c r="QO22" s="80"/>
      <c r="QP22" s="80"/>
      <c r="QQ22" s="80"/>
      <c r="QR22" s="80"/>
      <c r="QS22" s="80"/>
      <c r="QT22" s="80"/>
      <c r="QU22" s="80"/>
      <c r="QV22" s="80"/>
      <c r="QW22" s="80"/>
      <c r="QX22" s="80"/>
      <c r="QY22" s="80"/>
      <c r="QZ22" s="80"/>
      <c r="RA22" s="80"/>
      <c r="RB22" s="80"/>
      <c r="RC22" s="80"/>
      <c r="RD22" s="80"/>
      <c r="RE22" s="80"/>
      <c r="RF22" s="80"/>
      <c r="RG22" s="80"/>
      <c r="RH22" s="80"/>
      <c r="RI22" s="80"/>
      <c r="RJ22" s="80"/>
      <c r="RK22" s="80"/>
    </row>
    <row r="23" spans="1:479" ht="30" hidden="1" customHeight="1" x14ac:dyDescent="0.25">
      <c r="A23" s="37" t="s">
        <v>21</v>
      </c>
      <c r="B23" s="91" t="s">
        <v>22</v>
      </c>
      <c r="C23" s="91"/>
      <c r="D23" s="91"/>
      <c r="E23" s="91"/>
      <c r="F23" s="91"/>
      <c r="G23" s="91"/>
      <c r="H23" s="91"/>
      <c r="I23" s="91"/>
      <c r="J23" s="92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80"/>
      <c r="DV23" s="80"/>
      <c r="DW23" s="80"/>
      <c r="DX23" s="80"/>
      <c r="DY23" s="80"/>
      <c r="DZ23" s="80"/>
      <c r="EA23" s="80"/>
      <c r="EB23" s="80"/>
      <c r="EC23" s="80"/>
      <c r="ED23" s="80"/>
      <c r="EE23" s="80"/>
      <c r="EF23" s="80"/>
      <c r="EG23" s="80"/>
      <c r="EH23" s="80"/>
      <c r="EI23" s="80"/>
      <c r="EJ23" s="80"/>
      <c r="EK23" s="80"/>
      <c r="EL23" s="80"/>
      <c r="EM23" s="80"/>
      <c r="EN23" s="80"/>
      <c r="EO23" s="80"/>
      <c r="EP23" s="80"/>
      <c r="EQ23" s="80"/>
      <c r="ER23" s="80"/>
      <c r="ES23" s="80"/>
      <c r="ET23" s="80"/>
      <c r="EU23" s="80"/>
      <c r="EV23" s="80"/>
      <c r="EW23" s="80"/>
      <c r="EX23" s="80"/>
      <c r="EY23" s="80"/>
      <c r="EZ23" s="80"/>
      <c r="FA23" s="80"/>
      <c r="FB23" s="80"/>
      <c r="FC23" s="80"/>
      <c r="FD23" s="80"/>
      <c r="FE23" s="80"/>
      <c r="FF23" s="80"/>
      <c r="FG23" s="80"/>
      <c r="FH23" s="80"/>
      <c r="FI23" s="80"/>
      <c r="FJ23" s="80"/>
      <c r="FK23" s="80"/>
      <c r="FL23" s="80"/>
      <c r="FM23" s="80"/>
      <c r="FN23" s="80"/>
      <c r="FO23" s="80"/>
      <c r="FP23" s="80"/>
      <c r="FQ23" s="80"/>
      <c r="FR23" s="80"/>
      <c r="FS23" s="80"/>
      <c r="FT23" s="80"/>
      <c r="FU23" s="80"/>
      <c r="FV23" s="80"/>
      <c r="FW23" s="80"/>
      <c r="FX23" s="80"/>
      <c r="FY23" s="80"/>
      <c r="FZ23" s="80"/>
      <c r="GA23" s="80"/>
      <c r="GB23" s="80"/>
      <c r="GC23" s="80"/>
      <c r="GD23" s="80"/>
      <c r="GE23" s="80"/>
      <c r="GF23" s="80"/>
      <c r="GG23" s="80"/>
      <c r="GH23" s="80"/>
      <c r="GI23" s="80"/>
      <c r="GJ23" s="80"/>
      <c r="GK23" s="80"/>
      <c r="GL23" s="80"/>
      <c r="GM23" s="80"/>
      <c r="GN23" s="80"/>
      <c r="GO23" s="80"/>
      <c r="GP23" s="80"/>
      <c r="GQ23" s="80"/>
      <c r="GR23" s="80"/>
      <c r="GS23" s="80"/>
      <c r="GT23" s="80"/>
      <c r="GU23" s="80"/>
      <c r="GV23" s="80"/>
      <c r="GW23" s="80"/>
      <c r="GX23" s="80"/>
      <c r="GY23" s="80"/>
      <c r="GZ23" s="80"/>
      <c r="HA23" s="80"/>
      <c r="HB23" s="80"/>
      <c r="HC23" s="80"/>
      <c r="HD23" s="80"/>
      <c r="HE23" s="80"/>
      <c r="HF23" s="80"/>
      <c r="HG23" s="80"/>
      <c r="HH23" s="80"/>
      <c r="HI23" s="80"/>
      <c r="HJ23" s="80"/>
      <c r="HK23" s="80"/>
      <c r="HL23" s="80"/>
      <c r="HM23" s="80"/>
      <c r="HN23" s="80"/>
      <c r="HO23" s="80"/>
      <c r="HP23" s="80"/>
      <c r="HQ23" s="80"/>
      <c r="HR23" s="80"/>
      <c r="HS23" s="80"/>
      <c r="HT23" s="80"/>
      <c r="HU23" s="80"/>
      <c r="HV23" s="80"/>
      <c r="HW23" s="80"/>
      <c r="HX23" s="80"/>
      <c r="HY23" s="80"/>
      <c r="HZ23" s="80"/>
      <c r="IA23" s="80"/>
      <c r="IB23" s="80"/>
      <c r="IC23" s="80"/>
      <c r="ID23" s="80"/>
      <c r="IE23" s="80"/>
      <c r="IF23" s="80"/>
      <c r="IG23" s="80"/>
      <c r="IH23" s="80"/>
      <c r="II23" s="80"/>
      <c r="IJ23" s="80"/>
      <c r="IK23" s="80"/>
      <c r="IL23" s="80"/>
      <c r="IM23" s="80"/>
      <c r="IN23" s="80"/>
      <c r="IO23" s="80"/>
      <c r="IP23" s="80"/>
      <c r="IQ23" s="80"/>
      <c r="IR23" s="80"/>
      <c r="IS23" s="80"/>
      <c r="IT23" s="80"/>
      <c r="IU23" s="80"/>
      <c r="IV23" s="80"/>
      <c r="IW23" s="80"/>
      <c r="IX23" s="80"/>
      <c r="IY23" s="80"/>
      <c r="IZ23" s="80"/>
      <c r="JA23" s="80"/>
      <c r="JB23" s="80"/>
      <c r="JC23" s="80"/>
      <c r="JD23" s="80"/>
      <c r="JE23" s="80"/>
      <c r="JF23" s="80"/>
      <c r="JG23" s="80"/>
      <c r="JH23" s="80"/>
      <c r="JI23" s="80"/>
      <c r="JJ23" s="80"/>
      <c r="JK23" s="80"/>
      <c r="JL23" s="80"/>
      <c r="JM23" s="80"/>
      <c r="JN23" s="80"/>
      <c r="JO23" s="80"/>
      <c r="JP23" s="80"/>
      <c r="JQ23" s="80"/>
      <c r="JR23" s="80"/>
      <c r="JS23" s="80"/>
      <c r="JT23" s="80"/>
      <c r="JU23" s="80"/>
      <c r="JV23" s="80"/>
      <c r="JW23" s="80"/>
      <c r="JX23" s="80"/>
      <c r="JY23" s="80"/>
      <c r="JZ23" s="80"/>
      <c r="KA23" s="80"/>
      <c r="KB23" s="80"/>
      <c r="KC23" s="80"/>
      <c r="KD23" s="80"/>
      <c r="KE23" s="80"/>
      <c r="KF23" s="80"/>
      <c r="KG23" s="80"/>
      <c r="KH23" s="80"/>
      <c r="KI23" s="80"/>
      <c r="KJ23" s="80"/>
      <c r="KK23" s="80"/>
      <c r="KL23" s="80"/>
      <c r="KM23" s="80"/>
      <c r="KN23" s="80"/>
      <c r="KO23" s="80"/>
      <c r="KP23" s="80"/>
      <c r="KQ23" s="80"/>
      <c r="KR23" s="80"/>
      <c r="KS23" s="80"/>
      <c r="KT23" s="80"/>
      <c r="KU23" s="80"/>
      <c r="KV23" s="80"/>
      <c r="KW23" s="80"/>
      <c r="KX23" s="80"/>
      <c r="KY23" s="80"/>
      <c r="KZ23" s="80"/>
      <c r="LA23" s="80"/>
      <c r="LB23" s="80"/>
      <c r="LC23" s="80"/>
      <c r="LD23" s="80"/>
      <c r="LE23" s="80"/>
      <c r="LF23" s="80"/>
      <c r="LG23" s="80"/>
      <c r="LH23" s="80"/>
      <c r="LI23" s="80"/>
      <c r="LJ23" s="80"/>
      <c r="LK23" s="80"/>
      <c r="LL23" s="80"/>
      <c r="LM23" s="80"/>
      <c r="LN23" s="80"/>
      <c r="LO23" s="80"/>
      <c r="LP23" s="80"/>
      <c r="LQ23" s="80"/>
      <c r="LR23" s="80"/>
      <c r="LS23" s="80"/>
      <c r="LT23" s="80"/>
      <c r="LU23" s="80"/>
      <c r="LV23" s="80"/>
      <c r="LW23" s="80"/>
      <c r="LX23" s="80"/>
      <c r="LY23" s="80"/>
      <c r="LZ23" s="80"/>
      <c r="MA23" s="80"/>
      <c r="MB23" s="80"/>
      <c r="MC23" s="80"/>
      <c r="MD23" s="80"/>
      <c r="ME23" s="80"/>
      <c r="MF23" s="80"/>
      <c r="MG23" s="80"/>
      <c r="MH23" s="80"/>
      <c r="MI23" s="80"/>
      <c r="MJ23" s="80"/>
      <c r="MK23" s="80"/>
      <c r="ML23" s="80"/>
      <c r="MM23" s="80"/>
      <c r="MN23" s="80"/>
      <c r="MO23" s="80"/>
      <c r="MP23" s="80"/>
      <c r="MQ23" s="80"/>
      <c r="MR23" s="80"/>
      <c r="MS23" s="80"/>
      <c r="MT23" s="80"/>
      <c r="MU23" s="80"/>
      <c r="MV23" s="80"/>
      <c r="MW23" s="80"/>
      <c r="MX23" s="80"/>
      <c r="MY23" s="80"/>
      <c r="MZ23" s="80"/>
      <c r="NA23" s="80"/>
      <c r="NB23" s="80"/>
      <c r="NC23" s="80"/>
      <c r="ND23" s="80"/>
      <c r="NE23" s="80"/>
      <c r="NF23" s="80"/>
      <c r="NG23" s="80"/>
      <c r="NH23" s="80"/>
      <c r="NI23" s="80"/>
      <c r="NJ23" s="80"/>
      <c r="NK23" s="80"/>
      <c r="NL23" s="80"/>
      <c r="NM23" s="80"/>
      <c r="NN23" s="80"/>
      <c r="NO23" s="80"/>
      <c r="NP23" s="80"/>
      <c r="NQ23" s="80"/>
      <c r="NR23" s="80"/>
      <c r="NS23" s="80"/>
      <c r="NT23" s="80"/>
      <c r="NU23" s="80"/>
      <c r="NV23" s="80"/>
      <c r="NW23" s="80"/>
      <c r="NX23" s="80"/>
      <c r="NY23" s="80"/>
      <c r="NZ23" s="80"/>
      <c r="OA23" s="80"/>
      <c r="OB23" s="80"/>
      <c r="OC23" s="80"/>
      <c r="OD23" s="80"/>
      <c r="OE23" s="80"/>
      <c r="OF23" s="80"/>
      <c r="OG23" s="80"/>
      <c r="OH23" s="80"/>
      <c r="OI23" s="80"/>
      <c r="OJ23" s="80"/>
      <c r="OK23" s="80"/>
      <c r="OL23" s="80"/>
      <c r="OM23" s="80"/>
      <c r="ON23" s="80"/>
      <c r="OO23" s="80"/>
      <c r="OP23" s="80"/>
      <c r="OQ23" s="80"/>
      <c r="OR23" s="80"/>
      <c r="OS23" s="80"/>
      <c r="OT23" s="80"/>
      <c r="OU23" s="80"/>
      <c r="OV23" s="80"/>
      <c r="OW23" s="80"/>
      <c r="OX23" s="80"/>
      <c r="OY23" s="80"/>
      <c r="OZ23" s="80"/>
      <c r="PA23" s="80"/>
      <c r="PB23" s="80"/>
      <c r="PC23" s="80"/>
      <c r="PD23" s="80"/>
      <c r="PE23" s="80"/>
      <c r="PF23" s="80"/>
      <c r="PG23" s="80"/>
      <c r="PH23" s="80"/>
      <c r="PI23" s="80"/>
      <c r="PJ23" s="80"/>
      <c r="PK23" s="80"/>
      <c r="PL23" s="80"/>
      <c r="PM23" s="80"/>
      <c r="PN23" s="80"/>
      <c r="PO23" s="80"/>
      <c r="PP23" s="80"/>
      <c r="PQ23" s="80"/>
      <c r="PR23" s="80"/>
      <c r="PS23" s="80"/>
      <c r="PT23" s="80"/>
      <c r="PU23" s="80"/>
      <c r="PV23" s="80"/>
      <c r="PW23" s="80"/>
      <c r="PX23" s="80"/>
      <c r="PY23" s="80"/>
      <c r="PZ23" s="80"/>
      <c r="QA23" s="80"/>
      <c r="QB23" s="80"/>
      <c r="QC23" s="80"/>
      <c r="QD23" s="80"/>
      <c r="QE23" s="80"/>
      <c r="QF23" s="80"/>
      <c r="QG23" s="80"/>
      <c r="QH23" s="80"/>
      <c r="QI23" s="80"/>
      <c r="QJ23" s="80"/>
      <c r="QK23" s="80"/>
      <c r="QL23" s="80"/>
      <c r="QM23" s="80"/>
      <c r="QN23" s="80"/>
      <c r="QO23" s="80"/>
      <c r="QP23" s="80"/>
      <c r="QQ23" s="80"/>
      <c r="QR23" s="80"/>
      <c r="QS23" s="80"/>
      <c r="QT23" s="80"/>
      <c r="QU23" s="80"/>
      <c r="QV23" s="80"/>
      <c r="QW23" s="80"/>
      <c r="QX23" s="80"/>
      <c r="QY23" s="80"/>
      <c r="QZ23" s="80"/>
      <c r="RA23" s="80"/>
      <c r="RB23" s="80"/>
      <c r="RC23" s="80"/>
      <c r="RD23" s="80"/>
      <c r="RE23" s="80"/>
      <c r="RF23" s="80"/>
      <c r="RG23" s="80"/>
      <c r="RH23" s="80"/>
      <c r="RI23" s="80"/>
      <c r="RJ23" s="80"/>
      <c r="RK23" s="80"/>
    </row>
    <row r="24" spans="1:479" ht="30" customHeight="1" thickBot="1" x14ac:dyDescent="0.3">
      <c r="A24" s="38" t="s">
        <v>23</v>
      </c>
      <c r="B24" s="81" t="s">
        <v>24</v>
      </c>
      <c r="C24" s="81"/>
      <c r="D24" s="81"/>
      <c r="E24" s="81"/>
      <c r="F24" s="81"/>
      <c r="G24" s="81"/>
      <c r="H24" s="81"/>
      <c r="I24" s="81"/>
      <c r="J24" s="82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  <c r="FF24" s="80"/>
      <c r="FG24" s="80"/>
      <c r="FH24" s="80"/>
      <c r="FI24" s="80"/>
      <c r="FJ24" s="80"/>
      <c r="FK24" s="80"/>
      <c r="FL24" s="80"/>
      <c r="FM24" s="80"/>
      <c r="FN24" s="80"/>
      <c r="FO24" s="80"/>
      <c r="FP24" s="80"/>
      <c r="FQ24" s="80"/>
      <c r="FR24" s="80"/>
      <c r="FS24" s="80"/>
      <c r="FT24" s="80"/>
      <c r="FU24" s="80"/>
      <c r="FV24" s="80"/>
      <c r="FW24" s="80"/>
      <c r="FX24" s="80"/>
      <c r="FY24" s="80"/>
      <c r="FZ24" s="80"/>
      <c r="GA24" s="80"/>
      <c r="GB24" s="80"/>
      <c r="GC24" s="80"/>
      <c r="GD24" s="80"/>
      <c r="GE24" s="80"/>
      <c r="GF24" s="80"/>
      <c r="GG24" s="80"/>
      <c r="GH24" s="80"/>
      <c r="GI24" s="80"/>
      <c r="GJ24" s="80"/>
      <c r="GK24" s="80"/>
      <c r="GL24" s="80"/>
      <c r="GM24" s="80"/>
      <c r="GN24" s="80"/>
      <c r="GO24" s="80"/>
      <c r="GP24" s="80"/>
      <c r="GQ24" s="80"/>
      <c r="GR24" s="80"/>
      <c r="GS24" s="80"/>
      <c r="GT24" s="80"/>
      <c r="GU24" s="80"/>
      <c r="GV24" s="80"/>
      <c r="GW24" s="80"/>
      <c r="GX24" s="80"/>
      <c r="GY24" s="80"/>
      <c r="GZ24" s="80"/>
      <c r="HA24" s="80"/>
      <c r="HB24" s="80"/>
      <c r="HC24" s="80"/>
      <c r="HD24" s="80"/>
      <c r="HE24" s="80"/>
      <c r="HF24" s="80"/>
      <c r="HG24" s="80"/>
      <c r="HH24" s="80"/>
      <c r="HI24" s="80"/>
      <c r="HJ24" s="80"/>
      <c r="HK24" s="80"/>
      <c r="HL24" s="80"/>
      <c r="HM24" s="80"/>
      <c r="HN24" s="80"/>
      <c r="HO24" s="80"/>
      <c r="HP24" s="80"/>
      <c r="HQ24" s="80"/>
      <c r="HR24" s="80"/>
      <c r="HS24" s="80"/>
      <c r="HT24" s="80"/>
      <c r="HU24" s="80"/>
      <c r="HV24" s="80"/>
      <c r="HW24" s="80"/>
      <c r="HX24" s="80"/>
      <c r="HY24" s="80"/>
      <c r="HZ24" s="80"/>
      <c r="IA24" s="80"/>
      <c r="IB24" s="80"/>
      <c r="IC24" s="80"/>
      <c r="ID24" s="80"/>
      <c r="IE24" s="80"/>
      <c r="IF24" s="80"/>
      <c r="IG24" s="80"/>
      <c r="IH24" s="80"/>
      <c r="II24" s="80"/>
      <c r="IJ24" s="80"/>
      <c r="IK24" s="80"/>
      <c r="IL24" s="80"/>
      <c r="IM24" s="80"/>
      <c r="IN24" s="80"/>
      <c r="IO24" s="80"/>
      <c r="IP24" s="80"/>
      <c r="IQ24" s="80"/>
      <c r="IR24" s="80"/>
      <c r="IS24" s="80"/>
      <c r="IT24" s="80"/>
      <c r="IU24" s="80"/>
      <c r="IV24" s="80"/>
      <c r="IW24" s="80"/>
      <c r="IX24" s="80"/>
      <c r="IY24" s="80"/>
      <c r="IZ24" s="80"/>
      <c r="JA24" s="80"/>
      <c r="JB24" s="80"/>
      <c r="JC24" s="80"/>
      <c r="JD24" s="80"/>
      <c r="JE24" s="80"/>
      <c r="JF24" s="80"/>
      <c r="JG24" s="80"/>
      <c r="JH24" s="80"/>
      <c r="JI24" s="80"/>
      <c r="JJ24" s="80"/>
      <c r="JK24" s="80"/>
      <c r="JL24" s="80"/>
      <c r="JM24" s="80"/>
      <c r="JN24" s="80"/>
      <c r="JO24" s="80"/>
      <c r="JP24" s="80"/>
      <c r="JQ24" s="80"/>
      <c r="JR24" s="80"/>
      <c r="JS24" s="80"/>
      <c r="JT24" s="80"/>
      <c r="JU24" s="80"/>
      <c r="JV24" s="80"/>
      <c r="JW24" s="80"/>
      <c r="JX24" s="80"/>
      <c r="JY24" s="80"/>
      <c r="JZ24" s="80"/>
      <c r="KA24" s="80"/>
      <c r="KB24" s="80"/>
      <c r="KC24" s="80"/>
      <c r="KD24" s="80"/>
      <c r="KE24" s="80"/>
      <c r="KF24" s="80"/>
      <c r="KG24" s="80"/>
      <c r="KH24" s="80"/>
      <c r="KI24" s="80"/>
      <c r="KJ24" s="80"/>
      <c r="KK24" s="80"/>
      <c r="KL24" s="80"/>
      <c r="KM24" s="80"/>
      <c r="KN24" s="80"/>
      <c r="KO24" s="80"/>
      <c r="KP24" s="80"/>
      <c r="KQ24" s="80"/>
      <c r="KR24" s="80"/>
      <c r="KS24" s="80"/>
      <c r="KT24" s="80"/>
      <c r="KU24" s="80"/>
      <c r="KV24" s="80"/>
      <c r="KW24" s="80"/>
      <c r="KX24" s="80"/>
      <c r="KY24" s="80"/>
      <c r="KZ24" s="80"/>
      <c r="LA24" s="80"/>
      <c r="LB24" s="80"/>
      <c r="LC24" s="80"/>
      <c r="LD24" s="80"/>
      <c r="LE24" s="80"/>
      <c r="LF24" s="80"/>
      <c r="LG24" s="80"/>
      <c r="LH24" s="80"/>
      <c r="LI24" s="80"/>
      <c r="LJ24" s="80"/>
      <c r="LK24" s="80"/>
      <c r="LL24" s="80"/>
      <c r="LM24" s="80"/>
      <c r="LN24" s="80"/>
      <c r="LO24" s="80"/>
      <c r="LP24" s="80"/>
      <c r="LQ24" s="80"/>
      <c r="LR24" s="80"/>
      <c r="LS24" s="80"/>
      <c r="LT24" s="80"/>
      <c r="LU24" s="80"/>
      <c r="LV24" s="80"/>
      <c r="LW24" s="80"/>
      <c r="LX24" s="80"/>
      <c r="LY24" s="80"/>
      <c r="LZ24" s="80"/>
      <c r="MA24" s="80"/>
      <c r="MB24" s="80"/>
      <c r="MC24" s="80"/>
      <c r="MD24" s="80"/>
      <c r="ME24" s="80"/>
      <c r="MF24" s="80"/>
      <c r="MG24" s="80"/>
      <c r="MH24" s="80"/>
      <c r="MI24" s="80"/>
      <c r="MJ24" s="80"/>
      <c r="MK24" s="80"/>
      <c r="ML24" s="80"/>
      <c r="MM24" s="80"/>
      <c r="MN24" s="80"/>
      <c r="MO24" s="80"/>
      <c r="MP24" s="80"/>
      <c r="MQ24" s="80"/>
      <c r="MR24" s="80"/>
      <c r="MS24" s="80"/>
      <c r="MT24" s="80"/>
      <c r="MU24" s="80"/>
      <c r="MV24" s="80"/>
      <c r="MW24" s="80"/>
      <c r="MX24" s="80"/>
      <c r="MY24" s="80"/>
      <c r="MZ24" s="80"/>
      <c r="NA24" s="80"/>
      <c r="NB24" s="80"/>
      <c r="NC24" s="80"/>
      <c r="ND24" s="80"/>
      <c r="NE24" s="80"/>
      <c r="NF24" s="80"/>
      <c r="NG24" s="80"/>
      <c r="NH24" s="80"/>
      <c r="NI24" s="80"/>
      <c r="NJ24" s="80"/>
      <c r="NK24" s="80"/>
      <c r="NL24" s="80"/>
      <c r="NM24" s="80"/>
      <c r="NN24" s="80"/>
      <c r="NO24" s="80"/>
      <c r="NP24" s="80"/>
      <c r="NQ24" s="80"/>
      <c r="NR24" s="80"/>
      <c r="NS24" s="80"/>
      <c r="NT24" s="80"/>
      <c r="NU24" s="80"/>
      <c r="NV24" s="80"/>
      <c r="NW24" s="80"/>
      <c r="NX24" s="80"/>
      <c r="NY24" s="80"/>
      <c r="NZ24" s="80"/>
      <c r="OA24" s="80"/>
      <c r="OB24" s="80"/>
      <c r="OC24" s="80"/>
      <c r="OD24" s="80"/>
      <c r="OE24" s="80"/>
      <c r="OF24" s="80"/>
      <c r="OG24" s="80"/>
      <c r="OH24" s="80"/>
      <c r="OI24" s="80"/>
      <c r="OJ24" s="80"/>
      <c r="OK24" s="80"/>
      <c r="OL24" s="80"/>
      <c r="OM24" s="80"/>
      <c r="ON24" s="80"/>
      <c r="OO24" s="80"/>
      <c r="OP24" s="80"/>
      <c r="OQ24" s="80"/>
      <c r="OR24" s="80"/>
      <c r="OS24" s="80"/>
      <c r="OT24" s="80"/>
      <c r="OU24" s="80"/>
      <c r="OV24" s="80"/>
      <c r="OW24" s="80"/>
      <c r="OX24" s="80"/>
      <c r="OY24" s="80"/>
      <c r="OZ24" s="80"/>
      <c r="PA24" s="80"/>
      <c r="PB24" s="80"/>
      <c r="PC24" s="80"/>
      <c r="PD24" s="80"/>
      <c r="PE24" s="80"/>
      <c r="PF24" s="80"/>
      <c r="PG24" s="80"/>
      <c r="PH24" s="80"/>
      <c r="PI24" s="80"/>
      <c r="PJ24" s="80"/>
      <c r="PK24" s="80"/>
      <c r="PL24" s="80"/>
      <c r="PM24" s="80"/>
      <c r="PN24" s="80"/>
      <c r="PO24" s="80"/>
      <c r="PP24" s="80"/>
      <c r="PQ24" s="80"/>
      <c r="PR24" s="80"/>
      <c r="PS24" s="80"/>
      <c r="PT24" s="80"/>
      <c r="PU24" s="80"/>
      <c r="PV24" s="80"/>
      <c r="PW24" s="80"/>
      <c r="PX24" s="80"/>
      <c r="PY24" s="80"/>
      <c r="PZ24" s="80"/>
      <c r="QA24" s="80"/>
      <c r="QB24" s="80"/>
      <c r="QC24" s="80"/>
      <c r="QD24" s="80"/>
      <c r="QE24" s="80"/>
      <c r="QF24" s="80"/>
      <c r="QG24" s="80"/>
      <c r="QH24" s="80"/>
      <c r="QI24" s="80"/>
      <c r="QJ24" s="80"/>
      <c r="QK24" s="80"/>
      <c r="QL24" s="80"/>
      <c r="QM24" s="80"/>
      <c r="QN24" s="80"/>
      <c r="QO24" s="80"/>
      <c r="QP24" s="80"/>
      <c r="QQ24" s="80"/>
      <c r="QR24" s="80"/>
      <c r="QS24" s="80"/>
      <c r="QT24" s="80"/>
      <c r="QU24" s="80"/>
      <c r="QV24" s="80"/>
      <c r="QW24" s="80"/>
      <c r="QX24" s="80"/>
      <c r="QY24" s="80"/>
      <c r="QZ24" s="80"/>
      <c r="RA24" s="80"/>
      <c r="RB24" s="80"/>
      <c r="RC24" s="80"/>
      <c r="RD24" s="80"/>
      <c r="RE24" s="80"/>
      <c r="RF24" s="80"/>
      <c r="RG24" s="80"/>
      <c r="RH24" s="80"/>
      <c r="RI24" s="80"/>
      <c r="RJ24" s="80"/>
      <c r="RK24" s="80"/>
    </row>
    <row r="25" spans="1:479" s="24" customFormat="1" x14ac:dyDescent="0.25">
      <c r="A25" s="39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  <c r="FF25" s="80"/>
      <c r="FG25" s="80"/>
      <c r="FH25" s="80"/>
      <c r="FI25" s="80"/>
      <c r="FJ25" s="80"/>
      <c r="FK25" s="80"/>
      <c r="FL25" s="80"/>
      <c r="FM25" s="80"/>
      <c r="FN25" s="80"/>
      <c r="FO25" s="80"/>
      <c r="FP25" s="80"/>
      <c r="FQ25" s="80"/>
      <c r="FR25" s="80"/>
      <c r="FS25" s="80"/>
      <c r="FT25" s="80"/>
      <c r="FU25" s="80"/>
      <c r="FV25" s="80"/>
      <c r="FW25" s="80"/>
      <c r="FX25" s="80"/>
      <c r="FY25" s="80"/>
      <c r="FZ25" s="80"/>
      <c r="GA25" s="80"/>
      <c r="GB25" s="80"/>
      <c r="GC25" s="80"/>
      <c r="GD25" s="80"/>
      <c r="GE25" s="80"/>
      <c r="GF25" s="80"/>
      <c r="GG25" s="80"/>
      <c r="GH25" s="80"/>
      <c r="GI25" s="80"/>
      <c r="GJ25" s="80"/>
      <c r="GK25" s="80"/>
      <c r="GL25" s="80"/>
      <c r="GM25" s="80"/>
      <c r="GN25" s="80"/>
      <c r="GO25" s="80"/>
      <c r="GP25" s="80"/>
      <c r="GQ25" s="80"/>
      <c r="GR25" s="80"/>
      <c r="GS25" s="80"/>
      <c r="GT25" s="80"/>
      <c r="GU25" s="80"/>
      <c r="GV25" s="80"/>
      <c r="GW25" s="80"/>
      <c r="GX25" s="80"/>
      <c r="GY25" s="80"/>
      <c r="GZ25" s="80"/>
      <c r="HA25" s="80"/>
      <c r="HB25" s="80"/>
      <c r="HC25" s="80"/>
      <c r="HD25" s="80"/>
      <c r="HE25" s="80"/>
      <c r="HF25" s="80"/>
      <c r="HG25" s="80"/>
      <c r="HH25" s="80"/>
      <c r="HI25" s="80"/>
      <c r="HJ25" s="80"/>
      <c r="HK25" s="80"/>
      <c r="HL25" s="80"/>
      <c r="HM25" s="80"/>
      <c r="HN25" s="80"/>
      <c r="HO25" s="80"/>
      <c r="HP25" s="80"/>
      <c r="HQ25" s="80"/>
      <c r="HR25" s="80"/>
      <c r="HS25" s="80"/>
      <c r="HT25" s="80"/>
      <c r="HU25" s="80"/>
      <c r="HV25" s="80"/>
      <c r="HW25" s="80"/>
      <c r="HX25" s="80"/>
      <c r="HY25" s="80"/>
      <c r="HZ25" s="80"/>
      <c r="IA25" s="80"/>
      <c r="IB25" s="80"/>
      <c r="IC25" s="80"/>
      <c r="ID25" s="80"/>
      <c r="IE25" s="80"/>
      <c r="IF25" s="80"/>
      <c r="IG25" s="80"/>
      <c r="IH25" s="80"/>
      <c r="II25" s="80"/>
      <c r="IJ25" s="80"/>
      <c r="IK25" s="80"/>
      <c r="IL25" s="80"/>
      <c r="IM25" s="80"/>
      <c r="IN25" s="80"/>
      <c r="IO25" s="80"/>
      <c r="IP25" s="80"/>
      <c r="IQ25" s="80"/>
      <c r="IR25" s="80"/>
      <c r="IS25" s="80"/>
      <c r="IT25" s="80"/>
      <c r="IU25" s="80"/>
      <c r="IV25" s="80"/>
      <c r="IW25" s="80"/>
      <c r="IX25" s="80"/>
      <c r="IY25" s="80"/>
      <c r="IZ25" s="80"/>
      <c r="JA25" s="80"/>
      <c r="JB25" s="80"/>
      <c r="JC25" s="80"/>
      <c r="JD25" s="80"/>
      <c r="JE25" s="80"/>
      <c r="JF25" s="80"/>
      <c r="JG25" s="80"/>
      <c r="JH25" s="80"/>
      <c r="JI25" s="80"/>
      <c r="JJ25" s="80"/>
      <c r="JK25" s="80"/>
      <c r="JL25" s="80"/>
      <c r="JM25" s="80"/>
      <c r="JN25" s="80"/>
      <c r="JO25" s="80"/>
      <c r="JP25" s="80"/>
      <c r="JQ25" s="80"/>
      <c r="JR25" s="80"/>
      <c r="JS25" s="80"/>
      <c r="JT25" s="80"/>
      <c r="JU25" s="80"/>
      <c r="JV25" s="80"/>
      <c r="JW25" s="80"/>
      <c r="JX25" s="80"/>
      <c r="JY25" s="80"/>
      <c r="JZ25" s="80"/>
      <c r="KA25" s="80"/>
      <c r="KB25" s="80"/>
      <c r="KC25" s="80"/>
      <c r="KD25" s="80"/>
      <c r="KE25" s="80"/>
      <c r="KF25" s="80"/>
      <c r="KG25" s="80"/>
      <c r="KH25" s="80"/>
      <c r="KI25" s="80"/>
      <c r="KJ25" s="80"/>
      <c r="KK25" s="80"/>
      <c r="KL25" s="80"/>
      <c r="KM25" s="80"/>
      <c r="KN25" s="80"/>
      <c r="KO25" s="80"/>
      <c r="KP25" s="80"/>
      <c r="KQ25" s="80"/>
      <c r="KR25" s="80"/>
      <c r="KS25" s="80"/>
      <c r="KT25" s="80"/>
      <c r="KU25" s="80"/>
      <c r="KV25" s="80"/>
      <c r="KW25" s="80"/>
      <c r="KX25" s="80"/>
      <c r="KY25" s="80"/>
      <c r="KZ25" s="80"/>
      <c r="LA25" s="80"/>
      <c r="LB25" s="80"/>
      <c r="LC25" s="80"/>
      <c r="LD25" s="80"/>
      <c r="LE25" s="80"/>
      <c r="LF25" s="80"/>
      <c r="LG25" s="80"/>
      <c r="LH25" s="80"/>
      <c r="LI25" s="80"/>
      <c r="LJ25" s="80"/>
      <c r="LK25" s="80"/>
      <c r="LL25" s="80"/>
      <c r="LM25" s="80"/>
      <c r="LN25" s="80"/>
      <c r="LO25" s="80"/>
      <c r="LP25" s="80"/>
      <c r="LQ25" s="80"/>
      <c r="LR25" s="80"/>
      <c r="LS25" s="80"/>
      <c r="LT25" s="80"/>
      <c r="LU25" s="80"/>
      <c r="LV25" s="80"/>
      <c r="LW25" s="80"/>
      <c r="LX25" s="80"/>
      <c r="LY25" s="80"/>
      <c r="LZ25" s="80"/>
      <c r="MA25" s="80"/>
      <c r="MB25" s="80"/>
      <c r="MC25" s="80"/>
      <c r="MD25" s="80"/>
      <c r="ME25" s="80"/>
      <c r="MF25" s="80"/>
      <c r="MG25" s="80"/>
      <c r="MH25" s="80"/>
      <c r="MI25" s="80"/>
      <c r="MJ25" s="80"/>
      <c r="MK25" s="80"/>
      <c r="ML25" s="80"/>
      <c r="MM25" s="80"/>
      <c r="MN25" s="80"/>
      <c r="MO25" s="80"/>
      <c r="MP25" s="80"/>
      <c r="MQ25" s="80"/>
      <c r="MR25" s="80"/>
      <c r="MS25" s="80"/>
      <c r="MT25" s="80"/>
      <c r="MU25" s="80"/>
      <c r="MV25" s="80"/>
      <c r="MW25" s="80"/>
      <c r="MX25" s="80"/>
      <c r="MY25" s="80"/>
      <c r="MZ25" s="80"/>
      <c r="NA25" s="80"/>
      <c r="NB25" s="80"/>
      <c r="NC25" s="80"/>
      <c r="ND25" s="80"/>
      <c r="NE25" s="80"/>
      <c r="NF25" s="80"/>
      <c r="NG25" s="80"/>
      <c r="NH25" s="80"/>
      <c r="NI25" s="80"/>
      <c r="NJ25" s="80"/>
      <c r="NK25" s="80"/>
      <c r="NL25" s="80"/>
      <c r="NM25" s="80"/>
      <c r="NN25" s="80"/>
      <c r="NO25" s="80"/>
      <c r="NP25" s="80"/>
      <c r="NQ25" s="80"/>
      <c r="NR25" s="80"/>
      <c r="NS25" s="80"/>
      <c r="NT25" s="80"/>
      <c r="NU25" s="80"/>
      <c r="NV25" s="80"/>
      <c r="NW25" s="80"/>
      <c r="NX25" s="80"/>
      <c r="NY25" s="80"/>
      <c r="NZ25" s="80"/>
      <c r="OA25" s="80"/>
      <c r="OB25" s="80"/>
      <c r="OC25" s="80"/>
      <c r="OD25" s="80"/>
      <c r="OE25" s="80"/>
      <c r="OF25" s="80"/>
      <c r="OG25" s="80"/>
      <c r="OH25" s="80"/>
      <c r="OI25" s="80"/>
      <c r="OJ25" s="80"/>
      <c r="OK25" s="80"/>
      <c r="OL25" s="80"/>
      <c r="OM25" s="80"/>
      <c r="ON25" s="80"/>
      <c r="OO25" s="80"/>
      <c r="OP25" s="80"/>
      <c r="OQ25" s="80"/>
      <c r="OR25" s="80"/>
      <c r="OS25" s="80"/>
      <c r="OT25" s="80"/>
      <c r="OU25" s="80"/>
      <c r="OV25" s="80"/>
      <c r="OW25" s="80"/>
      <c r="OX25" s="80"/>
      <c r="OY25" s="80"/>
      <c r="OZ25" s="80"/>
      <c r="PA25" s="80"/>
      <c r="PB25" s="80"/>
      <c r="PC25" s="80"/>
      <c r="PD25" s="80"/>
      <c r="PE25" s="80"/>
      <c r="PF25" s="80"/>
      <c r="PG25" s="80"/>
      <c r="PH25" s="80"/>
      <c r="PI25" s="80"/>
      <c r="PJ25" s="80"/>
      <c r="PK25" s="80"/>
      <c r="PL25" s="80"/>
      <c r="PM25" s="80"/>
      <c r="PN25" s="80"/>
      <c r="PO25" s="80"/>
      <c r="PP25" s="80"/>
      <c r="PQ25" s="80"/>
      <c r="PR25" s="80"/>
      <c r="PS25" s="80"/>
      <c r="PT25" s="80"/>
      <c r="PU25" s="80"/>
      <c r="PV25" s="80"/>
      <c r="PW25" s="80"/>
      <c r="PX25" s="80"/>
      <c r="PY25" s="80"/>
      <c r="PZ25" s="80"/>
      <c r="QA25" s="80"/>
      <c r="QB25" s="80"/>
      <c r="QC25" s="80"/>
      <c r="QD25" s="80"/>
      <c r="QE25" s="80"/>
      <c r="QF25" s="80"/>
      <c r="QG25" s="80"/>
      <c r="QH25" s="80"/>
      <c r="QI25" s="80"/>
      <c r="QJ25" s="80"/>
      <c r="QK25" s="80"/>
      <c r="QL25" s="80"/>
      <c r="QM25" s="80"/>
      <c r="QN25" s="80"/>
      <c r="QO25" s="80"/>
      <c r="QP25" s="80"/>
      <c r="QQ25" s="80"/>
      <c r="QR25" s="80"/>
      <c r="QS25" s="80"/>
      <c r="QT25" s="80"/>
      <c r="QU25" s="80"/>
      <c r="QV25" s="80"/>
      <c r="QW25" s="80"/>
      <c r="QX25" s="80"/>
      <c r="QY25" s="80"/>
      <c r="QZ25" s="80"/>
      <c r="RA25" s="80"/>
      <c r="RB25" s="80"/>
      <c r="RC25" s="80"/>
      <c r="RD25" s="80"/>
      <c r="RE25" s="80"/>
      <c r="RF25" s="80"/>
      <c r="RG25" s="80"/>
      <c r="RH25" s="80"/>
      <c r="RI25" s="80"/>
      <c r="RJ25" s="80"/>
      <c r="RK25" s="80"/>
    </row>
    <row r="26" spans="1:479" s="24" customFormat="1" x14ac:dyDescent="0.25">
      <c r="A26" s="39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  <c r="FF26" s="80"/>
      <c r="FG26" s="80"/>
      <c r="FH26" s="80"/>
      <c r="FI26" s="80"/>
      <c r="FJ26" s="80"/>
      <c r="FK26" s="80"/>
      <c r="FL26" s="80"/>
      <c r="FM26" s="80"/>
      <c r="FN26" s="80"/>
      <c r="FO26" s="80"/>
      <c r="FP26" s="80"/>
      <c r="FQ26" s="80"/>
      <c r="FR26" s="80"/>
      <c r="FS26" s="80"/>
      <c r="FT26" s="80"/>
      <c r="FU26" s="80"/>
      <c r="FV26" s="80"/>
      <c r="FW26" s="80"/>
      <c r="FX26" s="80"/>
      <c r="FY26" s="80"/>
      <c r="FZ26" s="80"/>
      <c r="GA26" s="80"/>
      <c r="GB26" s="80"/>
      <c r="GC26" s="80"/>
      <c r="GD26" s="80"/>
      <c r="GE26" s="80"/>
      <c r="GF26" s="80"/>
      <c r="GG26" s="80"/>
      <c r="GH26" s="80"/>
      <c r="GI26" s="80"/>
      <c r="GJ26" s="80"/>
      <c r="GK26" s="80"/>
      <c r="GL26" s="80"/>
      <c r="GM26" s="80"/>
      <c r="GN26" s="80"/>
      <c r="GO26" s="80"/>
      <c r="GP26" s="80"/>
      <c r="GQ26" s="80"/>
      <c r="GR26" s="80"/>
      <c r="GS26" s="80"/>
      <c r="GT26" s="80"/>
      <c r="GU26" s="80"/>
      <c r="GV26" s="80"/>
      <c r="GW26" s="80"/>
      <c r="GX26" s="80"/>
      <c r="GY26" s="80"/>
      <c r="GZ26" s="80"/>
      <c r="HA26" s="80"/>
      <c r="HB26" s="80"/>
      <c r="HC26" s="80"/>
      <c r="HD26" s="80"/>
      <c r="HE26" s="80"/>
      <c r="HF26" s="80"/>
      <c r="HG26" s="80"/>
      <c r="HH26" s="80"/>
      <c r="HI26" s="80"/>
      <c r="HJ26" s="80"/>
      <c r="HK26" s="80"/>
      <c r="HL26" s="80"/>
      <c r="HM26" s="80"/>
      <c r="HN26" s="80"/>
      <c r="HO26" s="80"/>
      <c r="HP26" s="80"/>
      <c r="HQ26" s="80"/>
      <c r="HR26" s="80"/>
      <c r="HS26" s="80"/>
      <c r="HT26" s="80"/>
      <c r="HU26" s="80"/>
      <c r="HV26" s="80"/>
      <c r="HW26" s="80"/>
      <c r="HX26" s="80"/>
      <c r="HY26" s="80"/>
      <c r="HZ26" s="80"/>
      <c r="IA26" s="80"/>
      <c r="IB26" s="80"/>
      <c r="IC26" s="80"/>
      <c r="ID26" s="80"/>
      <c r="IE26" s="80"/>
      <c r="IF26" s="80"/>
      <c r="IG26" s="80"/>
      <c r="IH26" s="80"/>
      <c r="II26" s="80"/>
      <c r="IJ26" s="80"/>
      <c r="IK26" s="80"/>
      <c r="IL26" s="80"/>
      <c r="IM26" s="80"/>
      <c r="IN26" s="80"/>
      <c r="IO26" s="80"/>
      <c r="IP26" s="80"/>
      <c r="IQ26" s="80"/>
      <c r="IR26" s="80"/>
      <c r="IS26" s="80"/>
      <c r="IT26" s="80"/>
      <c r="IU26" s="80"/>
      <c r="IV26" s="80"/>
      <c r="IW26" s="80"/>
      <c r="IX26" s="80"/>
      <c r="IY26" s="80"/>
      <c r="IZ26" s="80"/>
      <c r="JA26" s="80"/>
      <c r="JB26" s="80"/>
      <c r="JC26" s="80"/>
      <c r="JD26" s="80"/>
      <c r="JE26" s="80"/>
      <c r="JF26" s="80"/>
      <c r="JG26" s="80"/>
      <c r="JH26" s="80"/>
      <c r="JI26" s="80"/>
      <c r="JJ26" s="80"/>
      <c r="JK26" s="80"/>
      <c r="JL26" s="80"/>
      <c r="JM26" s="80"/>
      <c r="JN26" s="80"/>
      <c r="JO26" s="80"/>
      <c r="JP26" s="80"/>
      <c r="JQ26" s="80"/>
      <c r="JR26" s="80"/>
      <c r="JS26" s="80"/>
      <c r="JT26" s="80"/>
      <c r="JU26" s="80"/>
      <c r="JV26" s="80"/>
      <c r="JW26" s="80"/>
      <c r="JX26" s="80"/>
      <c r="JY26" s="80"/>
      <c r="JZ26" s="80"/>
      <c r="KA26" s="80"/>
      <c r="KB26" s="80"/>
      <c r="KC26" s="80"/>
      <c r="KD26" s="80"/>
      <c r="KE26" s="80"/>
      <c r="KF26" s="80"/>
      <c r="KG26" s="80"/>
      <c r="KH26" s="80"/>
      <c r="KI26" s="80"/>
      <c r="KJ26" s="80"/>
      <c r="KK26" s="80"/>
      <c r="KL26" s="80"/>
      <c r="KM26" s="80"/>
      <c r="KN26" s="80"/>
      <c r="KO26" s="80"/>
      <c r="KP26" s="80"/>
      <c r="KQ26" s="80"/>
      <c r="KR26" s="80"/>
      <c r="KS26" s="80"/>
      <c r="KT26" s="80"/>
      <c r="KU26" s="80"/>
      <c r="KV26" s="80"/>
      <c r="KW26" s="80"/>
      <c r="KX26" s="80"/>
      <c r="KY26" s="80"/>
      <c r="KZ26" s="80"/>
      <c r="LA26" s="80"/>
      <c r="LB26" s="80"/>
      <c r="LC26" s="80"/>
      <c r="LD26" s="80"/>
      <c r="LE26" s="80"/>
      <c r="LF26" s="80"/>
      <c r="LG26" s="80"/>
      <c r="LH26" s="80"/>
      <c r="LI26" s="80"/>
      <c r="LJ26" s="80"/>
      <c r="LK26" s="80"/>
      <c r="LL26" s="80"/>
      <c r="LM26" s="80"/>
      <c r="LN26" s="80"/>
      <c r="LO26" s="80"/>
      <c r="LP26" s="80"/>
      <c r="LQ26" s="80"/>
      <c r="LR26" s="80"/>
      <c r="LS26" s="80"/>
      <c r="LT26" s="80"/>
      <c r="LU26" s="80"/>
      <c r="LV26" s="80"/>
      <c r="LW26" s="80"/>
      <c r="LX26" s="80"/>
      <c r="LY26" s="80"/>
      <c r="LZ26" s="80"/>
      <c r="MA26" s="80"/>
      <c r="MB26" s="80"/>
      <c r="MC26" s="80"/>
      <c r="MD26" s="80"/>
      <c r="ME26" s="80"/>
      <c r="MF26" s="80"/>
      <c r="MG26" s="80"/>
      <c r="MH26" s="80"/>
      <c r="MI26" s="80"/>
      <c r="MJ26" s="80"/>
      <c r="MK26" s="80"/>
      <c r="ML26" s="80"/>
      <c r="MM26" s="80"/>
      <c r="MN26" s="80"/>
      <c r="MO26" s="80"/>
      <c r="MP26" s="80"/>
      <c r="MQ26" s="80"/>
      <c r="MR26" s="80"/>
      <c r="MS26" s="80"/>
      <c r="MT26" s="80"/>
      <c r="MU26" s="80"/>
      <c r="MV26" s="80"/>
      <c r="MW26" s="80"/>
      <c r="MX26" s="80"/>
      <c r="MY26" s="80"/>
      <c r="MZ26" s="80"/>
      <c r="NA26" s="80"/>
      <c r="NB26" s="80"/>
      <c r="NC26" s="80"/>
      <c r="ND26" s="80"/>
      <c r="NE26" s="80"/>
      <c r="NF26" s="80"/>
      <c r="NG26" s="80"/>
      <c r="NH26" s="80"/>
      <c r="NI26" s="80"/>
      <c r="NJ26" s="80"/>
      <c r="NK26" s="80"/>
      <c r="NL26" s="80"/>
      <c r="NM26" s="80"/>
      <c r="NN26" s="80"/>
      <c r="NO26" s="80"/>
      <c r="NP26" s="80"/>
      <c r="NQ26" s="80"/>
      <c r="NR26" s="80"/>
      <c r="NS26" s="80"/>
      <c r="NT26" s="80"/>
      <c r="NU26" s="80"/>
      <c r="NV26" s="80"/>
      <c r="NW26" s="80"/>
      <c r="NX26" s="80"/>
      <c r="NY26" s="80"/>
      <c r="NZ26" s="80"/>
      <c r="OA26" s="80"/>
      <c r="OB26" s="80"/>
      <c r="OC26" s="80"/>
      <c r="OD26" s="80"/>
      <c r="OE26" s="80"/>
      <c r="OF26" s="80"/>
      <c r="OG26" s="80"/>
      <c r="OH26" s="80"/>
      <c r="OI26" s="80"/>
      <c r="OJ26" s="80"/>
      <c r="OK26" s="80"/>
      <c r="OL26" s="80"/>
      <c r="OM26" s="80"/>
      <c r="ON26" s="80"/>
      <c r="OO26" s="80"/>
      <c r="OP26" s="80"/>
      <c r="OQ26" s="80"/>
      <c r="OR26" s="80"/>
      <c r="OS26" s="80"/>
      <c r="OT26" s="80"/>
      <c r="OU26" s="80"/>
      <c r="OV26" s="80"/>
      <c r="OW26" s="80"/>
      <c r="OX26" s="80"/>
      <c r="OY26" s="80"/>
      <c r="OZ26" s="80"/>
      <c r="PA26" s="80"/>
      <c r="PB26" s="80"/>
      <c r="PC26" s="80"/>
      <c r="PD26" s="80"/>
      <c r="PE26" s="80"/>
      <c r="PF26" s="80"/>
      <c r="PG26" s="80"/>
      <c r="PH26" s="80"/>
      <c r="PI26" s="80"/>
      <c r="PJ26" s="80"/>
      <c r="PK26" s="80"/>
      <c r="PL26" s="80"/>
      <c r="PM26" s="80"/>
      <c r="PN26" s="80"/>
      <c r="PO26" s="80"/>
      <c r="PP26" s="80"/>
      <c r="PQ26" s="80"/>
      <c r="PR26" s="80"/>
      <c r="PS26" s="80"/>
      <c r="PT26" s="80"/>
      <c r="PU26" s="80"/>
      <c r="PV26" s="80"/>
      <c r="PW26" s="80"/>
      <c r="PX26" s="80"/>
      <c r="PY26" s="80"/>
      <c r="PZ26" s="80"/>
      <c r="QA26" s="80"/>
      <c r="QB26" s="80"/>
      <c r="QC26" s="80"/>
      <c r="QD26" s="80"/>
      <c r="QE26" s="80"/>
      <c r="QF26" s="80"/>
      <c r="QG26" s="80"/>
      <c r="QH26" s="80"/>
      <c r="QI26" s="80"/>
      <c r="QJ26" s="80"/>
      <c r="QK26" s="80"/>
      <c r="QL26" s="80"/>
      <c r="QM26" s="80"/>
      <c r="QN26" s="80"/>
      <c r="QO26" s="80"/>
      <c r="QP26" s="80"/>
      <c r="QQ26" s="80"/>
      <c r="QR26" s="80"/>
      <c r="QS26" s="80"/>
      <c r="QT26" s="80"/>
      <c r="QU26" s="80"/>
      <c r="QV26" s="80"/>
      <c r="QW26" s="80"/>
      <c r="QX26" s="80"/>
      <c r="QY26" s="80"/>
      <c r="QZ26" s="80"/>
      <c r="RA26" s="80"/>
      <c r="RB26" s="80"/>
      <c r="RC26" s="80"/>
      <c r="RD26" s="80"/>
      <c r="RE26" s="80"/>
      <c r="RF26" s="80"/>
      <c r="RG26" s="80"/>
      <c r="RH26" s="80"/>
      <c r="RI26" s="80"/>
      <c r="RJ26" s="80"/>
      <c r="RK26" s="80"/>
    </row>
    <row r="27" spans="1:479" s="24" customFormat="1" x14ac:dyDescent="0.25">
      <c r="A27" s="39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  <c r="FF27" s="80"/>
      <c r="FG27" s="80"/>
      <c r="FH27" s="80"/>
      <c r="FI27" s="80"/>
      <c r="FJ27" s="80"/>
      <c r="FK27" s="80"/>
      <c r="FL27" s="80"/>
      <c r="FM27" s="80"/>
      <c r="FN27" s="80"/>
      <c r="FO27" s="80"/>
      <c r="FP27" s="80"/>
      <c r="FQ27" s="80"/>
      <c r="FR27" s="80"/>
      <c r="FS27" s="80"/>
      <c r="FT27" s="80"/>
      <c r="FU27" s="80"/>
      <c r="FV27" s="80"/>
      <c r="FW27" s="80"/>
      <c r="FX27" s="80"/>
      <c r="FY27" s="80"/>
      <c r="FZ27" s="80"/>
      <c r="GA27" s="80"/>
      <c r="GB27" s="80"/>
      <c r="GC27" s="80"/>
      <c r="GD27" s="80"/>
      <c r="GE27" s="80"/>
      <c r="GF27" s="80"/>
      <c r="GG27" s="80"/>
      <c r="GH27" s="80"/>
      <c r="GI27" s="80"/>
      <c r="GJ27" s="80"/>
      <c r="GK27" s="80"/>
      <c r="GL27" s="80"/>
      <c r="GM27" s="80"/>
      <c r="GN27" s="80"/>
      <c r="GO27" s="80"/>
      <c r="GP27" s="80"/>
      <c r="GQ27" s="80"/>
      <c r="GR27" s="80"/>
      <c r="GS27" s="80"/>
      <c r="GT27" s="80"/>
      <c r="GU27" s="80"/>
      <c r="GV27" s="80"/>
      <c r="GW27" s="80"/>
      <c r="GX27" s="80"/>
      <c r="GY27" s="80"/>
      <c r="GZ27" s="80"/>
      <c r="HA27" s="80"/>
      <c r="HB27" s="80"/>
      <c r="HC27" s="80"/>
      <c r="HD27" s="80"/>
      <c r="HE27" s="80"/>
      <c r="HF27" s="80"/>
      <c r="HG27" s="80"/>
      <c r="HH27" s="80"/>
      <c r="HI27" s="80"/>
      <c r="HJ27" s="80"/>
      <c r="HK27" s="80"/>
      <c r="HL27" s="80"/>
      <c r="HM27" s="80"/>
      <c r="HN27" s="80"/>
      <c r="HO27" s="80"/>
      <c r="HP27" s="80"/>
      <c r="HQ27" s="80"/>
      <c r="HR27" s="80"/>
      <c r="HS27" s="80"/>
      <c r="HT27" s="80"/>
      <c r="HU27" s="80"/>
      <c r="HV27" s="80"/>
      <c r="HW27" s="80"/>
      <c r="HX27" s="80"/>
      <c r="HY27" s="80"/>
      <c r="HZ27" s="80"/>
      <c r="IA27" s="80"/>
      <c r="IB27" s="80"/>
      <c r="IC27" s="80"/>
      <c r="ID27" s="80"/>
      <c r="IE27" s="80"/>
      <c r="IF27" s="80"/>
      <c r="IG27" s="80"/>
      <c r="IH27" s="80"/>
      <c r="II27" s="80"/>
      <c r="IJ27" s="80"/>
      <c r="IK27" s="80"/>
      <c r="IL27" s="80"/>
      <c r="IM27" s="80"/>
      <c r="IN27" s="80"/>
      <c r="IO27" s="80"/>
      <c r="IP27" s="80"/>
      <c r="IQ27" s="80"/>
      <c r="IR27" s="80"/>
      <c r="IS27" s="80"/>
      <c r="IT27" s="80"/>
      <c r="IU27" s="80"/>
      <c r="IV27" s="80"/>
      <c r="IW27" s="80"/>
      <c r="IX27" s="80"/>
      <c r="IY27" s="80"/>
      <c r="IZ27" s="80"/>
      <c r="JA27" s="80"/>
      <c r="JB27" s="80"/>
      <c r="JC27" s="80"/>
      <c r="JD27" s="80"/>
      <c r="JE27" s="80"/>
      <c r="JF27" s="80"/>
      <c r="JG27" s="80"/>
      <c r="JH27" s="80"/>
      <c r="JI27" s="80"/>
      <c r="JJ27" s="80"/>
      <c r="JK27" s="80"/>
      <c r="JL27" s="80"/>
      <c r="JM27" s="80"/>
      <c r="JN27" s="80"/>
      <c r="JO27" s="80"/>
      <c r="JP27" s="80"/>
      <c r="JQ27" s="80"/>
      <c r="JR27" s="80"/>
      <c r="JS27" s="80"/>
      <c r="JT27" s="80"/>
      <c r="JU27" s="80"/>
      <c r="JV27" s="80"/>
      <c r="JW27" s="80"/>
      <c r="JX27" s="80"/>
      <c r="JY27" s="80"/>
      <c r="JZ27" s="80"/>
      <c r="KA27" s="80"/>
      <c r="KB27" s="80"/>
      <c r="KC27" s="80"/>
      <c r="KD27" s="80"/>
      <c r="KE27" s="80"/>
      <c r="KF27" s="80"/>
      <c r="KG27" s="80"/>
      <c r="KH27" s="80"/>
      <c r="KI27" s="80"/>
      <c r="KJ27" s="80"/>
      <c r="KK27" s="80"/>
      <c r="KL27" s="80"/>
      <c r="KM27" s="80"/>
      <c r="KN27" s="80"/>
      <c r="KO27" s="80"/>
      <c r="KP27" s="80"/>
      <c r="KQ27" s="80"/>
      <c r="KR27" s="80"/>
      <c r="KS27" s="80"/>
      <c r="KT27" s="80"/>
      <c r="KU27" s="80"/>
      <c r="KV27" s="80"/>
      <c r="KW27" s="80"/>
      <c r="KX27" s="80"/>
      <c r="KY27" s="80"/>
      <c r="KZ27" s="80"/>
      <c r="LA27" s="80"/>
      <c r="LB27" s="80"/>
      <c r="LC27" s="80"/>
      <c r="LD27" s="80"/>
      <c r="LE27" s="80"/>
      <c r="LF27" s="80"/>
      <c r="LG27" s="80"/>
      <c r="LH27" s="80"/>
      <c r="LI27" s="80"/>
      <c r="LJ27" s="80"/>
      <c r="LK27" s="80"/>
      <c r="LL27" s="80"/>
      <c r="LM27" s="80"/>
      <c r="LN27" s="80"/>
      <c r="LO27" s="80"/>
      <c r="LP27" s="80"/>
      <c r="LQ27" s="80"/>
      <c r="LR27" s="80"/>
      <c r="LS27" s="80"/>
      <c r="LT27" s="80"/>
      <c r="LU27" s="80"/>
      <c r="LV27" s="80"/>
      <c r="LW27" s="80"/>
      <c r="LX27" s="80"/>
      <c r="LY27" s="80"/>
      <c r="LZ27" s="80"/>
      <c r="MA27" s="80"/>
      <c r="MB27" s="80"/>
      <c r="MC27" s="80"/>
      <c r="MD27" s="80"/>
      <c r="ME27" s="80"/>
      <c r="MF27" s="80"/>
      <c r="MG27" s="80"/>
      <c r="MH27" s="80"/>
      <c r="MI27" s="80"/>
      <c r="MJ27" s="80"/>
      <c r="MK27" s="80"/>
      <c r="ML27" s="80"/>
      <c r="MM27" s="80"/>
      <c r="MN27" s="80"/>
      <c r="MO27" s="80"/>
      <c r="MP27" s="80"/>
      <c r="MQ27" s="80"/>
      <c r="MR27" s="80"/>
      <c r="MS27" s="80"/>
      <c r="MT27" s="80"/>
      <c r="MU27" s="80"/>
      <c r="MV27" s="80"/>
      <c r="MW27" s="80"/>
      <c r="MX27" s="80"/>
      <c r="MY27" s="80"/>
      <c r="MZ27" s="80"/>
      <c r="NA27" s="80"/>
      <c r="NB27" s="80"/>
      <c r="NC27" s="80"/>
      <c r="ND27" s="80"/>
      <c r="NE27" s="80"/>
      <c r="NF27" s="80"/>
      <c r="NG27" s="80"/>
      <c r="NH27" s="80"/>
      <c r="NI27" s="80"/>
      <c r="NJ27" s="80"/>
      <c r="NK27" s="80"/>
      <c r="NL27" s="80"/>
      <c r="NM27" s="80"/>
      <c r="NN27" s="80"/>
      <c r="NO27" s="80"/>
      <c r="NP27" s="80"/>
      <c r="NQ27" s="80"/>
      <c r="NR27" s="80"/>
      <c r="NS27" s="80"/>
      <c r="NT27" s="80"/>
      <c r="NU27" s="80"/>
      <c r="NV27" s="80"/>
      <c r="NW27" s="80"/>
      <c r="NX27" s="80"/>
      <c r="NY27" s="80"/>
      <c r="NZ27" s="80"/>
      <c r="OA27" s="80"/>
      <c r="OB27" s="80"/>
      <c r="OC27" s="80"/>
      <c r="OD27" s="80"/>
      <c r="OE27" s="80"/>
      <c r="OF27" s="80"/>
      <c r="OG27" s="80"/>
      <c r="OH27" s="80"/>
      <c r="OI27" s="80"/>
      <c r="OJ27" s="80"/>
      <c r="OK27" s="80"/>
      <c r="OL27" s="80"/>
      <c r="OM27" s="80"/>
      <c r="ON27" s="80"/>
      <c r="OO27" s="80"/>
      <c r="OP27" s="80"/>
      <c r="OQ27" s="80"/>
      <c r="OR27" s="80"/>
      <c r="OS27" s="80"/>
      <c r="OT27" s="80"/>
      <c r="OU27" s="80"/>
      <c r="OV27" s="80"/>
      <c r="OW27" s="80"/>
      <c r="OX27" s="80"/>
      <c r="OY27" s="80"/>
      <c r="OZ27" s="80"/>
      <c r="PA27" s="80"/>
      <c r="PB27" s="80"/>
      <c r="PC27" s="80"/>
      <c r="PD27" s="80"/>
      <c r="PE27" s="80"/>
      <c r="PF27" s="80"/>
      <c r="PG27" s="80"/>
      <c r="PH27" s="80"/>
      <c r="PI27" s="80"/>
      <c r="PJ27" s="80"/>
      <c r="PK27" s="80"/>
      <c r="PL27" s="80"/>
      <c r="PM27" s="80"/>
      <c r="PN27" s="80"/>
      <c r="PO27" s="80"/>
      <c r="PP27" s="80"/>
      <c r="PQ27" s="80"/>
      <c r="PR27" s="80"/>
      <c r="PS27" s="80"/>
      <c r="PT27" s="80"/>
      <c r="PU27" s="80"/>
      <c r="PV27" s="80"/>
      <c r="PW27" s="80"/>
      <c r="PX27" s="80"/>
      <c r="PY27" s="80"/>
      <c r="PZ27" s="80"/>
      <c r="QA27" s="80"/>
      <c r="QB27" s="80"/>
      <c r="QC27" s="80"/>
      <c r="QD27" s="80"/>
      <c r="QE27" s="80"/>
      <c r="QF27" s="80"/>
      <c r="QG27" s="80"/>
      <c r="QH27" s="80"/>
      <c r="QI27" s="80"/>
      <c r="QJ27" s="80"/>
      <c r="QK27" s="80"/>
      <c r="QL27" s="80"/>
      <c r="QM27" s="80"/>
      <c r="QN27" s="80"/>
      <c r="QO27" s="80"/>
      <c r="QP27" s="80"/>
      <c r="QQ27" s="80"/>
      <c r="QR27" s="80"/>
      <c r="QS27" s="80"/>
      <c r="QT27" s="80"/>
      <c r="QU27" s="80"/>
      <c r="QV27" s="80"/>
      <c r="QW27" s="80"/>
      <c r="QX27" s="80"/>
      <c r="QY27" s="80"/>
      <c r="QZ27" s="80"/>
      <c r="RA27" s="80"/>
      <c r="RB27" s="80"/>
      <c r="RC27" s="80"/>
      <c r="RD27" s="80"/>
      <c r="RE27" s="80"/>
      <c r="RF27" s="80"/>
      <c r="RG27" s="80"/>
      <c r="RH27" s="80"/>
      <c r="RI27" s="80"/>
      <c r="RJ27" s="80"/>
      <c r="RK27" s="80"/>
    </row>
    <row r="28" spans="1:479" s="24" customFormat="1" x14ac:dyDescent="0.25">
      <c r="A28" s="39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  <c r="FF28" s="80"/>
      <c r="FG28" s="80"/>
      <c r="FH28" s="80"/>
      <c r="FI28" s="80"/>
      <c r="FJ28" s="80"/>
      <c r="FK28" s="80"/>
      <c r="FL28" s="80"/>
      <c r="FM28" s="80"/>
      <c r="FN28" s="80"/>
      <c r="FO28" s="80"/>
      <c r="FP28" s="80"/>
      <c r="FQ28" s="80"/>
      <c r="FR28" s="80"/>
      <c r="FS28" s="80"/>
      <c r="FT28" s="80"/>
      <c r="FU28" s="80"/>
      <c r="FV28" s="80"/>
      <c r="FW28" s="80"/>
      <c r="FX28" s="80"/>
      <c r="FY28" s="80"/>
      <c r="FZ28" s="80"/>
      <c r="GA28" s="80"/>
      <c r="GB28" s="80"/>
      <c r="GC28" s="80"/>
      <c r="GD28" s="80"/>
      <c r="GE28" s="80"/>
      <c r="GF28" s="80"/>
      <c r="GG28" s="80"/>
      <c r="GH28" s="80"/>
      <c r="GI28" s="80"/>
      <c r="GJ28" s="80"/>
      <c r="GK28" s="80"/>
      <c r="GL28" s="80"/>
      <c r="GM28" s="80"/>
      <c r="GN28" s="80"/>
      <c r="GO28" s="80"/>
      <c r="GP28" s="80"/>
      <c r="GQ28" s="80"/>
      <c r="GR28" s="80"/>
      <c r="GS28" s="80"/>
      <c r="GT28" s="80"/>
      <c r="GU28" s="80"/>
      <c r="GV28" s="80"/>
      <c r="GW28" s="80"/>
      <c r="GX28" s="80"/>
      <c r="GY28" s="80"/>
      <c r="GZ28" s="80"/>
      <c r="HA28" s="80"/>
      <c r="HB28" s="80"/>
      <c r="HC28" s="80"/>
      <c r="HD28" s="80"/>
      <c r="HE28" s="80"/>
      <c r="HF28" s="80"/>
      <c r="HG28" s="80"/>
      <c r="HH28" s="80"/>
      <c r="HI28" s="80"/>
      <c r="HJ28" s="80"/>
      <c r="HK28" s="80"/>
      <c r="HL28" s="80"/>
      <c r="HM28" s="80"/>
      <c r="HN28" s="80"/>
      <c r="HO28" s="80"/>
      <c r="HP28" s="80"/>
      <c r="HQ28" s="80"/>
      <c r="HR28" s="80"/>
      <c r="HS28" s="80"/>
      <c r="HT28" s="80"/>
      <c r="HU28" s="80"/>
      <c r="HV28" s="80"/>
      <c r="HW28" s="80"/>
      <c r="HX28" s="80"/>
      <c r="HY28" s="80"/>
      <c r="HZ28" s="80"/>
      <c r="IA28" s="80"/>
      <c r="IB28" s="80"/>
      <c r="IC28" s="80"/>
      <c r="ID28" s="80"/>
      <c r="IE28" s="80"/>
      <c r="IF28" s="80"/>
      <c r="IG28" s="80"/>
      <c r="IH28" s="80"/>
      <c r="II28" s="80"/>
      <c r="IJ28" s="80"/>
      <c r="IK28" s="80"/>
      <c r="IL28" s="80"/>
      <c r="IM28" s="80"/>
      <c r="IN28" s="80"/>
      <c r="IO28" s="80"/>
      <c r="IP28" s="80"/>
      <c r="IQ28" s="80"/>
      <c r="IR28" s="80"/>
      <c r="IS28" s="80"/>
      <c r="IT28" s="80"/>
      <c r="IU28" s="80"/>
      <c r="IV28" s="80"/>
      <c r="IW28" s="80"/>
      <c r="IX28" s="80"/>
      <c r="IY28" s="80"/>
      <c r="IZ28" s="80"/>
      <c r="JA28" s="80"/>
      <c r="JB28" s="80"/>
      <c r="JC28" s="80"/>
      <c r="JD28" s="80"/>
      <c r="JE28" s="80"/>
      <c r="JF28" s="80"/>
      <c r="JG28" s="80"/>
      <c r="JH28" s="80"/>
      <c r="JI28" s="80"/>
      <c r="JJ28" s="80"/>
      <c r="JK28" s="80"/>
      <c r="JL28" s="80"/>
      <c r="JM28" s="80"/>
      <c r="JN28" s="80"/>
      <c r="JO28" s="80"/>
      <c r="JP28" s="80"/>
      <c r="JQ28" s="80"/>
      <c r="JR28" s="80"/>
      <c r="JS28" s="80"/>
      <c r="JT28" s="80"/>
      <c r="JU28" s="80"/>
      <c r="JV28" s="80"/>
      <c r="JW28" s="80"/>
      <c r="JX28" s="80"/>
      <c r="JY28" s="80"/>
      <c r="JZ28" s="80"/>
      <c r="KA28" s="80"/>
      <c r="KB28" s="80"/>
      <c r="KC28" s="80"/>
      <c r="KD28" s="80"/>
      <c r="KE28" s="80"/>
      <c r="KF28" s="80"/>
      <c r="KG28" s="80"/>
      <c r="KH28" s="80"/>
      <c r="KI28" s="80"/>
      <c r="KJ28" s="80"/>
      <c r="KK28" s="80"/>
      <c r="KL28" s="80"/>
      <c r="KM28" s="80"/>
      <c r="KN28" s="80"/>
      <c r="KO28" s="80"/>
      <c r="KP28" s="80"/>
      <c r="KQ28" s="80"/>
      <c r="KR28" s="80"/>
      <c r="KS28" s="80"/>
      <c r="KT28" s="80"/>
      <c r="KU28" s="80"/>
      <c r="KV28" s="80"/>
      <c r="KW28" s="80"/>
      <c r="KX28" s="80"/>
      <c r="KY28" s="80"/>
      <c r="KZ28" s="80"/>
      <c r="LA28" s="80"/>
      <c r="LB28" s="80"/>
      <c r="LC28" s="80"/>
      <c r="LD28" s="80"/>
      <c r="LE28" s="80"/>
      <c r="LF28" s="80"/>
      <c r="LG28" s="80"/>
      <c r="LH28" s="80"/>
      <c r="LI28" s="80"/>
      <c r="LJ28" s="80"/>
      <c r="LK28" s="80"/>
      <c r="LL28" s="80"/>
      <c r="LM28" s="80"/>
      <c r="LN28" s="80"/>
      <c r="LO28" s="80"/>
      <c r="LP28" s="80"/>
      <c r="LQ28" s="80"/>
      <c r="LR28" s="80"/>
      <c r="LS28" s="80"/>
      <c r="LT28" s="80"/>
      <c r="LU28" s="80"/>
      <c r="LV28" s="80"/>
      <c r="LW28" s="80"/>
      <c r="LX28" s="80"/>
      <c r="LY28" s="80"/>
      <c r="LZ28" s="80"/>
      <c r="MA28" s="80"/>
      <c r="MB28" s="80"/>
      <c r="MC28" s="80"/>
      <c r="MD28" s="80"/>
      <c r="ME28" s="80"/>
      <c r="MF28" s="80"/>
      <c r="MG28" s="80"/>
      <c r="MH28" s="80"/>
      <c r="MI28" s="80"/>
      <c r="MJ28" s="80"/>
      <c r="MK28" s="80"/>
      <c r="ML28" s="80"/>
      <c r="MM28" s="80"/>
      <c r="MN28" s="80"/>
      <c r="MO28" s="80"/>
      <c r="MP28" s="80"/>
      <c r="MQ28" s="80"/>
      <c r="MR28" s="80"/>
      <c r="MS28" s="80"/>
      <c r="MT28" s="80"/>
      <c r="MU28" s="80"/>
      <c r="MV28" s="80"/>
      <c r="MW28" s="80"/>
      <c r="MX28" s="80"/>
      <c r="MY28" s="80"/>
      <c r="MZ28" s="80"/>
      <c r="NA28" s="80"/>
      <c r="NB28" s="80"/>
      <c r="NC28" s="80"/>
      <c r="ND28" s="80"/>
      <c r="NE28" s="80"/>
      <c r="NF28" s="80"/>
      <c r="NG28" s="80"/>
      <c r="NH28" s="80"/>
      <c r="NI28" s="80"/>
      <c r="NJ28" s="80"/>
      <c r="NK28" s="80"/>
      <c r="NL28" s="80"/>
      <c r="NM28" s="80"/>
      <c r="NN28" s="80"/>
      <c r="NO28" s="80"/>
      <c r="NP28" s="80"/>
      <c r="NQ28" s="80"/>
      <c r="NR28" s="80"/>
      <c r="NS28" s="80"/>
      <c r="NT28" s="80"/>
      <c r="NU28" s="80"/>
      <c r="NV28" s="80"/>
      <c r="NW28" s="80"/>
      <c r="NX28" s="80"/>
      <c r="NY28" s="80"/>
      <c r="NZ28" s="80"/>
      <c r="OA28" s="80"/>
      <c r="OB28" s="80"/>
      <c r="OC28" s="80"/>
      <c r="OD28" s="80"/>
      <c r="OE28" s="80"/>
      <c r="OF28" s="80"/>
      <c r="OG28" s="80"/>
      <c r="OH28" s="80"/>
      <c r="OI28" s="80"/>
      <c r="OJ28" s="80"/>
      <c r="OK28" s="80"/>
      <c r="OL28" s="80"/>
      <c r="OM28" s="80"/>
      <c r="ON28" s="80"/>
      <c r="OO28" s="80"/>
      <c r="OP28" s="80"/>
      <c r="OQ28" s="80"/>
      <c r="OR28" s="80"/>
      <c r="OS28" s="80"/>
      <c r="OT28" s="80"/>
      <c r="OU28" s="80"/>
      <c r="OV28" s="80"/>
      <c r="OW28" s="80"/>
      <c r="OX28" s="80"/>
      <c r="OY28" s="80"/>
      <c r="OZ28" s="80"/>
      <c r="PA28" s="80"/>
      <c r="PB28" s="80"/>
      <c r="PC28" s="80"/>
      <c r="PD28" s="80"/>
      <c r="PE28" s="80"/>
      <c r="PF28" s="80"/>
      <c r="PG28" s="80"/>
      <c r="PH28" s="80"/>
      <c r="PI28" s="80"/>
      <c r="PJ28" s="80"/>
      <c r="PK28" s="80"/>
      <c r="PL28" s="80"/>
      <c r="PM28" s="80"/>
      <c r="PN28" s="80"/>
      <c r="PO28" s="80"/>
      <c r="PP28" s="80"/>
      <c r="PQ28" s="80"/>
      <c r="PR28" s="80"/>
      <c r="PS28" s="80"/>
      <c r="PT28" s="80"/>
      <c r="PU28" s="80"/>
      <c r="PV28" s="80"/>
      <c r="PW28" s="80"/>
      <c r="PX28" s="80"/>
      <c r="PY28" s="80"/>
      <c r="PZ28" s="80"/>
      <c r="QA28" s="80"/>
      <c r="QB28" s="80"/>
      <c r="QC28" s="80"/>
      <c r="QD28" s="80"/>
      <c r="QE28" s="80"/>
      <c r="QF28" s="80"/>
      <c r="QG28" s="80"/>
      <c r="QH28" s="80"/>
      <c r="QI28" s="80"/>
      <c r="QJ28" s="80"/>
      <c r="QK28" s="80"/>
      <c r="QL28" s="80"/>
      <c r="QM28" s="80"/>
      <c r="QN28" s="80"/>
      <c r="QO28" s="80"/>
      <c r="QP28" s="80"/>
      <c r="QQ28" s="80"/>
      <c r="QR28" s="80"/>
      <c r="QS28" s="80"/>
      <c r="QT28" s="80"/>
      <c r="QU28" s="80"/>
      <c r="QV28" s="80"/>
      <c r="QW28" s="80"/>
      <c r="QX28" s="80"/>
      <c r="QY28" s="80"/>
      <c r="QZ28" s="80"/>
      <c r="RA28" s="80"/>
      <c r="RB28" s="80"/>
      <c r="RC28" s="80"/>
      <c r="RD28" s="80"/>
      <c r="RE28" s="80"/>
      <c r="RF28" s="80"/>
      <c r="RG28" s="80"/>
      <c r="RH28" s="80"/>
      <c r="RI28" s="80"/>
      <c r="RJ28" s="80"/>
      <c r="RK28" s="80"/>
    </row>
    <row r="29" spans="1:479" s="24" customFormat="1" x14ac:dyDescent="0.25">
      <c r="A29" s="39"/>
    </row>
    <row r="30" spans="1:479" s="24" customFormat="1" x14ac:dyDescent="0.25">
      <c r="A30" s="39"/>
    </row>
    <row r="31" spans="1:479" s="24" customFormat="1" x14ac:dyDescent="0.25">
      <c r="A31" s="39"/>
    </row>
    <row r="32" spans="1:479" s="24" customFormat="1" x14ac:dyDescent="0.25">
      <c r="A32" s="39"/>
    </row>
    <row r="33" spans="1:1" s="24" customFormat="1" x14ac:dyDescent="0.25">
      <c r="A33" s="39"/>
    </row>
    <row r="34" spans="1:1" s="24" customFormat="1" x14ac:dyDescent="0.25">
      <c r="A34" s="39"/>
    </row>
    <row r="35" spans="1:1" s="24" customFormat="1" x14ac:dyDescent="0.25">
      <c r="A35" s="39"/>
    </row>
    <row r="36" spans="1:1" s="24" customFormat="1" x14ac:dyDescent="0.25">
      <c r="A36" s="39"/>
    </row>
    <row r="37" spans="1:1" s="24" customFormat="1" x14ac:dyDescent="0.25">
      <c r="A37" s="39"/>
    </row>
    <row r="38" spans="1:1" s="24" customFormat="1" x14ac:dyDescent="0.25">
      <c r="A38" s="39"/>
    </row>
    <row r="39" spans="1:1" s="24" customFormat="1" x14ac:dyDescent="0.25">
      <c r="A39" s="39"/>
    </row>
    <row r="40" spans="1:1" s="24" customFormat="1" x14ac:dyDescent="0.25">
      <c r="A40" s="39"/>
    </row>
    <row r="41" spans="1:1" s="24" customFormat="1" x14ac:dyDescent="0.25">
      <c r="A41" s="39"/>
    </row>
    <row r="42" spans="1:1" s="24" customFormat="1" x14ac:dyDescent="0.25">
      <c r="A42" s="39"/>
    </row>
    <row r="43" spans="1:1" s="24" customFormat="1" x14ac:dyDescent="0.25">
      <c r="A43" s="39"/>
    </row>
    <row r="44" spans="1:1" s="24" customFormat="1" x14ac:dyDescent="0.25">
      <c r="A44" s="39"/>
    </row>
    <row r="45" spans="1:1" s="24" customFormat="1" x14ac:dyDescent="0.25">
      <c r="A45" s="39"/>
    </row>
    <row r="46" spans="1:1" s="24" customFormat="1" x14ac:dyDescent="0.25">
      <c r="A46" s="39"/>
    </row>
    <row r="47" spans="1:1" s="24" customFormat="1" x14ac:dyDescent="0.25">
      <c r="A47" s="39"/>
    </row>
    <row r="48" spans="1:1" s="24" customFormat="1" x14ac:dyDescent="0.25">
      <c r="A48" s="39"/>
    </row>
    <row r="49" spans="1:1" s="24" customFormat="1" x14ac:dyDescent="0.25">
      <c r="A49" s="39"/>
    </row>
    <row r="50" spans="1:1" s="24" customFormat="1" x14ac:dyDescent="0.25">
      <c r="A50" s="39"/>
    </row>
    <row r="51" spans="1:1" s="24" customFormat="1" x14ac:dyDescent="0.25">
      <c r="A51" s="39"/>
    </row>
    <row r="52" spans="1:1" s="24" customFormat="1" x14ac:dyDescent="0.25">
      <c r="A52" s="39"/>
    </row>
    <row r="53" spans="1:1" s="24" customFormat="1" x14ac:dyDescent="0.25">
      <c r="A53" s="39"/>
    </row>
    <row r="54" spans="1:1" s="24" customFormat="1" x14ac:dyDescent="0.25">
      <c r="A54" s="39"/>
    </row>
    <row r="55" spans="1:1" s="24" customFormat="1" x14ac:dyDescent="0.25">
      <c r="A55" s="39"/>
    </row>
    <row r="56" spans="1:1" s="24" customFormat="1" x14ac:dyDescent="0.25">
      <c r="A56" s="39"/>
    </row>
    <row r="57" spans="1:1" s="24" customFormat="1" x14ac:dyDescent="0.25">
      <c r="A57" s="39"/>
    </row>
    <row r="58" spans="1:1" s="24" customFormat="1" x14ac:dyDescent="0.25">
      <c r="A58" s="39"/>
    </row>
    <row r="59" spans="1:1" s="24" customFormat="1" x14ac:dyDescent="0.25">
      <c r="A59" s="39"/>
    </row>
    <row r="60" spans="1:1" s="24" customFormat="1" x14ac:dyDescent="0.25">
      <c r="A60" s="39"/>
    </row>
    <row r="61" spans="1:1" s="24" customFormat="1" x14ac:dyDescent="0.25">
      <c r="A61" s="39"/>
    </row>
    <row r="62" spans="1:1" s="24" customFormat="1" x14ac:dyDescent="0.25">
      <c r="A62" s="39"/>
    </row>
    <row r="63" spans="1:1" s="24" customFormat="1" x14ac:dyDescent="0.25">
      <c r="A63" s="39"/>
    </row>
    <row r="64" spans="1:1" s="24" customFormat="1" x14ac:dyDescent="0.25">
      <c r="A64" s="39"/>
    </row>
    <row r="65" spans="1:1" s="24" customFormat="1" x14ac:dyDescent="0.25">
      <c r="A65" s="39"/>
    </row>
    <row r="66" spans="1:1" s="24" customFormat="1" x14ac:dyDescent="0.25">
      <c r="A66" s="39"/>
    </row>
    <row r="67" spans="1:1" s="24" customFormat="1" x14ac:dyDescent="0.25">
      <c r="A67" s="39"/>
    </row>
  </sheetData>
  <mergeCells count="12">
    <mergeCell ref="B24:J24"/>
    <mergeCell ref="A4:A5"/>
    <mergeCell ref="B4:J5"/>
    <mergeCell ref="A10:A13"/>
    <mergeCell ref="A14:A17"/>
    <mergeCell ref="A18:A21"/>
    <mergeCell ref="B10:J13"/>
    <mergeCell ref="B14:J17"/>
    <mergeCell ref="B18:J21"/>
    <mergeCell ref="A7:A8"/>
    <mergeCell ref="B7:J8"/>
    <mergeCell ref="B23:J2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L12"/>
  <sheetViews>
    <sheetView zoomScaleNormal="100" workbookViewId="0"/>
  </sheetViews>
  <sheetFormatPr baseColWidth="10" defaultColWidth="10.85546875" defaultRowHeight="13.5" x14ac:dyDescent="0.25"/>
  <cols>
    <col min="1" max="1" width="8" style="1" customWidth="1"/>
    <col min="2" max="2" width="45" style="1" bestFit="1" customWidth="1"/>
    <col min="3" max="3" width="10.5703125" style="15" customWidth="1"/>
    <col min="4" max="11" width="10.5703125" style="1" customWidth="1"/>
    <col min="12" max="12" width="53.85546875" style="1" customWidth="1"/>
    <col min="13" max="13" width="12.42578125" style="1" customWidth="1"/>
    <col min="14" max="16384" width="10.85546875" style="1"/>
  </cols>
  <sheetData>
    <row r="2" spans="1:12" s="12" customFormat="1" ht="30" customHeight="1" x14ac:dyDescent="0.2">
      <c r="A2" s="10"/>
      <c r="B2" s="10" t="s">
        <v>25</v>
      </c>
      <c r="C2" s="25"/>
      <c r="D2" s="10"/>
      <c r="E2" s="10"/>
      <c r="F2" s="10"/>
      <c r="G2" s="10"/>
      <c r="H2" s="10"/>
      <c r="I2" s="10"/>
      <c r="J2" s="11"/>
      <c r="K2" s="11"/>
      <c r="L2" s="11"/>
    </row>
    <row r="4" spans="1:12" x14ac:dyDescent="0.25">
      <c r="C4" s="26"/>
    </row>
    <row r="5" spans="1:12" ht="15" customHeight="1" x14ac:dyDescent="0.25">
      <c r="A5" s="57" t="s">
        <v>26</v>
      </c>
      <c r="B5" s="48" t="s">
        <v>27</v>
      </c>
      <c r="C5" s="57">
        <v>2019</v>
      </c>
      <c r="D5" s="57">
        <v>2017</v>
      </c>
      <c r="E5" s="57">
        <v>2016</v>
      </c>
      <c r="F5" s="57">
        <v>2014</v>
      </c>
      <c r="G5" s="57">
        <v>2012</v>
      </c>
      <c r="H5" s="57">
        <v>2009</v>
      </c>
      <c r="I5" s="57">
        <v>2008</v>
      </c>
      <c r="J5" s="57">
        <v>2007</v>
      </c>
      <c r="K5" s="57">
        <v>2006</v>
      </c>
      <c r="L5" s="57" t="s">
        <v>28</v>
      </c>
    </row>
    <row r="6" spans="1:12" s="14" customFormat="1" ht="42.75" x14ac:dyDescent="0.2">
      <c r="A6" s="27">
        <v>1</v>
      </c>
      <c r="B6" s="56" t="s">
        <v>29</v>
      </c>
      <c r="C6" s="45">
        <f>'1'!B5</f>
        <v>0.5</v>
      </c>
      <c r="D6" s="45">
        <f>'1'!C5</f>
        <v>0.46379536395030702</v>
      </c>
      <c r="E6" s="45">
        <f>'1'!D5</f>
        <v>0.36754741346557102</v>
      </c>
      <c r="F6" s="45">
        <f>'1'!E5</f>
        <v>0.142356376924552</v>
      </c>
      <c r="G6" s="45">
        <f>'1'!F5</f>
        <v>0.240480407819292</v>
      </c>
      <c r="H6" s="45" t="str">
        <f>'1'!G5</f>
        <v>NA</v>
      </c>
      <c r="I6" s="45" t="str">
        <f>'1'!H5</f>
        <v>NA</v>
      </c>
      <c r="J6" s="45" t="str">
        <f>'1'!I5</f>
        <v>NA</v>
      </c>
      <c r="K6" s="45" t="str">
        <f>'1'!J5</f>
        <v>NA</v>
      </c>
      <c r="L6" s="41"/>
    </row>
    <row r="7" spans="1:12" s="14" customFormat="1" ht="28.5" x14ac:dyDescent="0.2">
      <c r="A7" s="27">
        <v>2</v>
      </c>
      <c r="B7" s="56" t="s">
        <v>30</v>
      </c>
      <c r="C7" s="45">
        <f>'2'!B5</f>
        <v>0.41537065619152902</v>
      </c>
      <c r="D7" s="45">
        <f>'2'!C5</f>
        <v>0.389731785362947</v>
      </c>
      <c r="E7" s="45">
        <f>'2'!D5</f>
        <v>0.36385229000168307</v>
      </c>
      <c r="F7" s="45">
        <f>'2'!E5</f>
        <v>0.14281866233425322</v>
      </c>
      <c r="G7" s="45">
        <f>'2'!F5</f>
        <v>0.2700126715470092</v>
      </c>
      <c r="H7" s="45" t="str">
        <f>'2'!G5</f>
        <v>NA</v>
      </c>
      <c r="I7" s="45" t="str">
        <f>'2'!H5</f>
        <v>NA</v>
      </c>
      <c r="J7" s="45" t="str">
        <f>'2'!I5</f>
        <v>NA</v>
      </c>
      <c r="K7" s="45" t="str">
        <f>'2'!J5</f>
        <v>NA</v>
      </c>
      <c r="L7" s="41"/>
    </row>
    <row r="8" spans="1:12" s="14" customFormat="1" ht="28.5" x14ac:dyDescent="0.2">
      <c r="A8" s="27">
        <v>3</v>
      </c>
      <c r="B8" s="56" t="s">
        <v>31</v>
      </c>
      <c r="C8" s="45">
        <f>'3'!B5</f>
        <v>0.184286319850512</v>
      </c>
      <c r="D8" s="45">
        <f>'3'!C5</f>
        <v>0.23619875144788199</v>
      </c>
      <c r="E8" s="45">
        <f>'3'!D5</f>
        <v>0.22542694817588463</v>
      </c>
      <c r="F8" s="45">
        <f>'3'!E5</f>
        <v>0.16498745543270471</v>
      </c>
      <c r="G8" s="45">
        <f>'3'!F5</f>
        <v>0.22089072810491303</v>
      </c>
      <c r="H8" s="45" t="str">
        <f>'3'!G5</f>
        <v>NA</v>
      </c>
      <c r="I8" s="45" t="str">
        <f>'3'!H5</f>
        <v>NA</v>
      </c>
      <c r="J8" s="45" t="str">
        <f>'3'!I5</f>
        <v>NA</v>
      </c>
      <c r="K8" s="45" t="str">
        <f>'3'!J5</f>
        <v>NA</v>
      </c>
      <c r="L8" s="41"/>
    </row>
    <row r="9" spans="1:12" s="14" customFormat="1" ht="28.5" x14ac:dyDescent="0.2">
      <c r="A9" s="27">
        <v>4</v>
      </c>
      <c r="B9" s="56" t="s">
        <v>32</v>
      </c>
      <c r="C9" s="45">
        <f>'4'!B5</f>
        <v>0.17957822742611301</v>
      </c>
      <c r="D9" s="45">
        <f>'4'!C5</f>
        <v>0.21900349209398301</v>
      </c>
      <c r="E9" s="45">
        <f>'4'!D5</f>
        <v>0.11326965244928693</v>
      </c>
      <c r="F9" s="45">
        <f>'4'!E5</f>
        <v>7.6427791065341602E-2</v>
      </c>
      <c r="G9" s="45">
        <f>'4'!F5</f>
        <v>6.5386623258511356E-2</v>
      </c>
      <c r="H9" s="45" t="str">
        <f>'4'!G5</f>
        <v>NA</v>
      </c>
      <c r="I9" s="45" t="str">
        <f>'4'!H5</f>
        <v>NA</v>
      </c>
      <c r="J9" s="45" t="str">
        <f>'4'!I5</f>
        <v>NA</v>
      </c>
      <c r="K9" s="45" t="str">
        <f>'4'!J5</f>
        <v>NA</v>
      </c>
      <c r="L9" s="41"/>
    </row>
    <row r="10" spans="1:12" s="14" customFormat="1" ht="28.5" x14ac:dyDescent="0.2">
      <c r="A10" s="27">
        <v>5</v>
      </c>
      <c r="B10" s="56" t="s">
        <v>33</v>
      </c>
      <c r="C10" s="45">
        <f>'5'!B5</f>
        <v>0.14774912255818001</v>
      </c>
      <c r="D10" s="45">
        <f>'5'!C5</f>
        <v>0.13419413711905701</v>
      </c>
      <c r="E10" s="45">
        <f>'5'!D5</f>
        <v>0.16107375867341175</v>
      </c>
      <c r="F10" s="45">
        <f>'5'!E5</f>
        <v>5.4451447185975714E-2</v>
      </c>
      <c r="G10" s="45">
        <f>'5'!F5</f>
        <v>6.3621314914094257E-2</v>
      </c>
      <c r="H10" s="45" t="str">
        <f>'5'!G5</f>
        <v>NA</v>
      </c>
      <c r="I10" s="45" t="str">
        <f>'5'!H5</f>
        <v>NA</v>
      </c>
      <c r="J10" s="45" t="str">
        <f>'5'!I5</f>
        <v>NA</v>
      </c>
      <c r="K10" s="45" t="str">
        <f>'5'!J5</f>
        <v>NA</v>
      </c>
      <c r="L10" s="41"/>
    </row>
    <row r="11" spans="1:12" s="14" customFormat="1" ht="28.5" x14ac:dyDescent="0.2">
      <c r="A11" s="27">
        <v>6</v>
      </c>
      <c r="B11" s="56" t="s">
        <v>34</v>
      </c>
      <c r="C11" s="45">
        <f>'6'!B5</f>
        <v>2.1195264777082098E-2</v>
      </c>
      <c r="D11" s="45">
        <f>'6'!C5</f>
        <v>1.54739020499254E-2</v>
      </c>
      <c r="E11" s="45">
        <f>'6'!D5</f>
        <v>1.91910557095539E-2</v>
      </c>
      <c r="F11" s="45">
        <f>'6'!E5</f>
        <v>7.6427791065341602E-2</v>
      </c>
      <c r="G11" s="45">
        <f>'6'!F5</f>
        <v>6.5366232585113995E-2</v>
      </c>
      <c r="H11" s="45" t="str">
        <f>'6'!G5</f>
        <v>NA</v>
      </c>
      <c r="I11" s="45" t="str">
        <f>'6'!H5</f>
        <v>NA</v>
      </c>
      <c r="J11" s="45" t="str">
        <f>'6'!I5</f>
        <v>NA</v>
      </c>
      <c r="K11" s="45" t="str">
        <f>'6'!J5</f>
        <v>NA</v>
      </c>
      <c r="L11" s="41"/>
    </row>
    <row r="12" spans="1:12" s="14" customFormat="1" ht="28.5" x14ac:dyDescent="0.2">
      <c r="A12" s="27">
        <v>7</v>
      </c>
      <c r="B12" s="56" t="s">
        <v>35</v>
      </c>
      <c r="C12" s="45">
        <f>'7'!B5</f>
        <v>0.33723610010453298</v>
      </c>
      <c r="D12" s="45">
        <f>'7'!C5</f>
        <v>0.30034633296756302</v>
      </c>
      <c r="E12" s="45">
        <f>'7'!D5</f>
        <v>0.245185329494329</v>
      </c>
      <c r="F12" s="45" t="str">
        <f>'7'!E5</f>
        <v>NA</v>
      </c>
      <c r="G12" s="45" t="str">
        <f>'7'!F5</f>
        <v>NA</v>
      </c>
      <c r="H12" s="45" t="str">
        <f>'7'!G5</f>
        <v>NA</v>
      </c>
      <c r="I12" s="45" t="str">
        <f>'7'!H5</f>
        <v>NA</v>
      </c>
      <c r="J12" s="45" t="str">
        <f>'7'!I5</f>
        <v>NA</v>
      </c>
      <c r="K12" s="45" t="str">
        <f>'7'!J5</f>
        <v>NA</v>
      </c>
      <c r="L12" s="41"/>
    </row>
  </sheetData>
  <phoneticPr fontId="27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3DEE2-068F-4ADA-81D6-DA4907E85578}">
  <dimension ref="A1:AR36"/>
  <sheetViews>
    <sheetView zoomScaleNormal="100" workbookViewId="0">
      <selection sqref="A1:T2"/>
    </sheetView>
  </sheetViews>
  <sheetFormatPr baseColWidth="10" defaultColWidth="11.42578125" defaultRowHeight="12.75" x14ac:dyDescent="0.2"/>
  <sheetData>
    <row r="1" spans="1:44" ht="12.6" customHeight="1" x14ac:dyDescent="0.2">
      <c r="A1" s="94" t="s">
        <v>74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</row>
    <row r="2" spans="1:44" ht="12.6" customHeight="1" x14ac:dyDescent="0.2">
      <c r="A2" s="94"/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</row>
    <row r="3" spans="1:44" ht="12.6" customHeight="1" x14ac:dyDescent="0.2"/>
    <row r="4" spans="1:44" ht="12.6" customHeight="1" x14ac:dyDescent="0.2"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</row>
    <row r="5" spans="1:44" ht="12.6" customHeight="1" x14ac:dyDescent="0.2">
      <c r="A5" s="93" t="s">
        <v>90</v>
      </c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75"/>
      <c r="V5" s="75" t="s">
        <v>42</v>
      </c>
      <c r="W5" s="75" t="s">
        <v>61</v>
      </c>
      <c r="X5" s="75" t="s">
        <v>51</v>
      </c>
      <c r="Y5" s="75" t="s">
        <v>41</v>
      </c>
      <c r="Z5" s="75" t="s">
        <v>45</v>
      </c>
      <c r="AA5" s="75" t="s">
        <v>47</v>
      </c>
      <c r="AB5" s="75" t="s">
        <v>55</v>
      </c>
      <c r="AC5" s="75" t="s">
        <v>48</v>
      </c>
      <c r="AD5" s="75" t="s">
        <v>56</v>
      </c>
      <c r="AE5" s="75" t="s">
        <v>50</v>
      </c>
      <c r="AF5" s="75" t="s">
        <v>49</v>
      </c>
      <c r="AG5" s="75" t="s">
        <v>54</v>
      </c>
      <c r="AH5" s="75" t="s">
        <v>53</v>
      </c>
      <c r="AI5" s="75" t="s">
        <v>43</v>
      </c>
      <c r="AJ5" s="75" t="s">
        <v>44</v>
      </c>
      <c r="AK5" s="75" t="s">
        <v>60</v>
      </c>
      <c r="AL5" s="75" t="s">
        <v>46</v>
      </c>
      <c r="AM5" s="75" t="s">
        <v>52</v>
      </c>
      <c r="AN5" s="75" t="s">
        <v>59</v>
      </c>
      <c r="AO5" s="75" t="s">
        <v>58</v>
      </c>
      <c r="AP5" s="75" t="s">
        <v>57</v>
      </c>
    </row>
    <row r="6" spans="1:44" ht="12.6" customHeight="1" x14ac:dyDescent="0.2">
      <c r="A6" s="93"/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75"/>
      <c r="V6" s="77">
        <v>0.68</v>
      </c>
      <c r="W6" s="77"/>
      <c r="X6" s="76">
        <v>0.51980199999999999</v>
      </c>
      <c r="Y6" s="76">
        <v>0.63500000000000001</v>
      </c>
      <c r="Z6" s="76">
        <v>0.47512399999999999</v>
      </c>
      <c r="AA6" s="76">
        <v>0.58595600000000003</v>
      </c>
      <c r="AB6" s="76">
        <v>0.13513500000000001</v>
      </c>
      <c r="AC6" s="76">
        <v>0.48333300000000001</v>
      </c>
      <c r="AD6" s="76">
        <v>0.51122199999999995</v>
      </c>
      <c r="AE6" s="76">
        <v>0.44600899999999999</v>
      </c>
      <c r="AF6" s="76">
        <v>0.62085299999999999</v>
      </c>
      <c r="AG6" s="76">
        <v>0.480296</v>
      </c>
      <c r="AH6" s="76">
        <v>0.64837900000000004</v>
      </c>
      <c r="AI6" s="76">
        <v>0.479518</v>
      </c>
      <c r="AJ6" s="76">
        <v>0.43890299999999999</v>
      </c>
      <c r="AK6" s="76">
        <v>0.38118800000000003</v>
      </c>
      <c r="AL6" s="76">
        <v>0.42381000000000002</v>
      </c>
      <c r="AM6" s="76">
        <v>0.57855400000000001</v>
      </c>
      <c r="AN6" s="76">
        <v>0.45169100000000001</v>
      </c>
      <c r="AO6" s="76">
        <v>0.62142900000000001</v>
      </c>
      <c r="AP6" s="76">
        <v>0.57606000000000002</v>
      </c>
      <c r="AQ6" s="78"/>
      <c r="AR6" s="78"/>
    </row>
    <row r="7" spans="1:44" ht="12.6" customHeight="1" x14ac:dyDescent="0.2"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  <c r="AI7" s="75"/>
      <c r="AJ7" s="75"/>
      <c r="AK7" s="75"/>
      <c r="AL7" s="75"/>
      <c r="AM7" s="75"/>
      <c r="AN7" s="75"/>
      <c r="AO7" s="75"/>
      <c r="AP7" s="75"/>
    </row>
    <row r="8" spans="1:44" ht="12.6" customHeight="1" x14ac:dyDescent="0.2"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  <c r="AI8" s="75"/>
      <c r="AJ8" s="75"/>
      <c r="AK8" s="75"/>
      <c r="AL8" s="75"/>
      <c r="AM8" s="75"/>
      <c r="AN8" s="75"/>
      <c r="AO8" s="75"/>
      <c r="AP8" s="75"/>
    </row>
    <row r="9" spans="1:44" ht="12.6" customHeight="1" x14ac:dyDescent="0.2">
      <c r="J9" s="69"/>
      <c r="K9" s="69"/>
      <c r="L9" s="69"/>
      <c r="M9" s="69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3"/>
      <c r="AQ9" s="73"/>
    </row>
    <row r="10" spans="1:44" ht="12.6" customHeight="1" x14ac:dyDescent="0.2">
      <c r="J10" s="69"/>
      <c r="K10" s="70"/>
      <c r="L10" s="70"/>
      <c r="M10" s="69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3"/>
      <c r="AQ10" s="73"/>
    </row>
    <row r="11" spans="1:44" ht="12.6" customHeight="1" x14ac:dyDescent="0.2">
      <c r="J11" s="69"/>
      <c r="K11" s="71"/>
      <c r="L11" s="71"/>
      <c r="M11" s="69"/>
    </row>
    <row r="12" spans="1:44" ht="12.6" customHeight="1" x14ac:dyDescent="0.2">
      <c r="J12" s="69"/>
      <c r="K12" s="71"/>
      <c r="L12" s="71"/>
      <c r="M12" s="69"/>
    </row>
    <row r="13" spans="1:44" ht="12.6" customHeight="1" x14ac:dyDescent="0.2">
      <c r="J13" s="69"/>
      <c r="K13" s="71"/>
      <c r="L13" s="71"/>
      <c r="M13" s="69"/>
    </row>
    <row r="14" spans="1:44" ht="12.6" customHeight="1" x14ac:dyDescent="0.2">
      <c r="J14" s="69"/>
      <c r="K14" s="71"/>
      <c r="L14" s="71"/>
      <c r="M14" s="69"/>
    </row>
    <row r="15" spans="1:44" ht="12.6" customHeight="1" x14ac:dyDescent="0.2">
      <c r="J15" s="69"/>
      <c r="K15" s="71"/>
      <c r="L15" s="71"/>
      <c r="M15" s="69"/>
    </row>
    <row r="16" spans="1:44" ht="12.6" customHeight="1" x14ac:dyDescent="0.2">
      <c r="J16" s="69"/>
      <c r="K16" s="69"/>
      <c r="L16" s="69"/>
      <c r="M16" s="69"/>
    </row>
    <row r="17" spans="9:9" ht="12.6" customHeight="1" x14ac:dyDescent="0.2"/>
    <row r="18" spans="9:9" ht="12.6" customHeight="1" x14ac:dyDescent="0.2"/>
    <row r="19" spans="9:9" ht="12.6" customHeight="1" x14ac:dyDescent="0.2"/>
    <row r="20" spans="9:9" ht="12.6" customHeight="1" x14ac:dyDescent="0.2"/>
    <row r="21" spans="9:9" ht="12.6" customHeight="1" x14ac:dyDescent="0.2"/>
    <row r="22" spans="9:9" ht="12.6" customHeight="1" x14ac:dyDescent="0.2"/>
    <row r="23" spans="9:9" ht="12.6" customHeight="1" x14ac:dyDescent="0.2"/>
    <row r="24" spans="9:9" ht="12.6" customHeight="1" x14ac:dyDescent="0.2"/>
    <row r="25" spans="9:9" ht="12.6" customHeight="1" x14ac:dyDescent="0.2"/>
    <row r="26" spans="9:9" ht="12.6" customHeight="1" x14ac:dyDescent="0.2"/>
    <row r="27" spans="9:9" ht="12.6" customHeight="1" x14ac:dyDescent="0.2"/>
    <row r="28" spans="9:9" ht="12.6" customHeight="1" x14ac:dyDescent="0.2"/>
    <row r="29" spans="9:9" ht="12.6" customHeight="1" x14ac:dyDescent="0.2"/>
    <row r="30" spans="9:9" ht="12.6" customHeight="1" x14ac:dyDescent="0.2"/>
    <row r="31" spans="9:9" ht="12.6" customHeight="1" x14ac:dyDescent="0.2">
      <c r="I31" s="69"/>
    </row>
    <row r="32" spans="9:9" ht="12.6" customHeight="1" x14ac:dyDescent="0.2">
      <c r="I32" s="69"/>
    </row>
    <row r="33" spans="9:9" ht="12.6" customHeight="1" x14ac:dyDescent="0.2">
      <c r="I33" s="69"/>
    </row>
    <row r="34" spans="9:9" ht="12.6" customHeight="1" x14ac:dyDescent="0.2">
      <c r="I34" s="69"/>
    </row>
    <row r="35" spans="9:9" ht="12.6" customHeight="1" x14ac:dyDescent="0.2">
      <c r="I35" s="69"/>
    </row>
    <row r="36" spans="9:9" x14ac:dyDescent="0.2">
      <c r="I36" s="69"/>
    </row>
  </sheetData>
  <sortState xmlns:xlrd2="http://schemas.microsoft.com/office/spreadsheetml/2017/richdata2" columnSort="1" ref="U9:AO10">
    <sortCondition ref="U9:AO9"/>
  </sortState>
  <mergeCells count="2">
    <mergeCell ref="A5:T6"/>
    <mergeCell ref="A1:T2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0AE24-A3B5-4EF7-ABDA-0F642F0584D2}">
  <dimension ref="A1:X87"/>
  <sheetViews>
    <sheetView zoomScaleNormal="10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0.85546875" defaultRowHeight="13.5" x14ac:dyDescent="0.25"/>
  <cols>
    <col min="1" max="1" width="36.140625" style="22" customWidth="1"/>
    <col min="2" max="23" width="17.85546875" style="1" customWidth="1"/>
    <col min="24" max="16384" width="10.85546875" style="1"/>
  </cols>
  <sheetData>
    <row r="1" spans="1:24" s="12" customFormat="1" ht="30" customHeight="1" x14ac:dyDescent="0.2">
      <c r="A1" s="19" t="s">
        <v>75</v>
      </c>
      <c r="B1" s="10"/>
      <c r="C1" s="10"/>
      <c r="D1" s="10"/>
      <c r="E1" s="10"/>
      <c r="F1" s="10"/>
      <c r="G1" s="10"/>
      <c r="H1" s="11"/>
      <c r="I1" s="11"/>
      <c r="J1" s="11"/>
    </row>
    <row r="3" spans="1:24" ht="14.25" thickBot="1" x14ac:dyDescent="0.3">
      <c r="A3" s="20" t="s">
        <v>36</v>
      </c>
    </row>
    <row r="4" spans="1:24" ht="15" customHeight="1" thickBot="1" x14ac:dyDescent="0.3">
      <c r="A4" s="58" t="s">
        <v>29</v>
      </c>
      <c r="B4" s="59">
        <v>2019</v>
      </c>
      <c r="C4" s="59">
        <v>2017</v>
      </c>
      <c r="D4" s="59">
        <v>2016</v>
      </c>
      <c r="E4" s="59">
        <v>2014</v>
      </c>
      <c r="F4" s="59">
        <v>2012</v>
      </c>
      <c r="G4" s="59">
        <v>2009</v>
      </c>
      <c r="H4" s="59">
        <v>2008</v>
      </c>
      <c r="I4" s="59">
        <v>2007</v>
      </c>
      <c r="J4" s="60">
        <v>2006</v>
      </c>
    </row>
    <row r="5" spans="1:24" ht="15" customHeight="1" x14ac:dyDescent="0.25">
      <c r="A5" s="3" t="s">
        <v>37</v>
      </c>
      <c r="B5" s="5">
        <v>0.5</v>
      </c>
      <c r="C5" s="5">
        <v>0.46379536395030702</v>
      </c>
      <c r="D5" s="5">
        <v>0.36754741346557102</v>
      </c>
      <c r="E5" s="5">
        <v>0.142356376924552</v>
      </c>
      <c r="F5" s="5">
        <v>0.240480407819292</v>
      </c>
      <c r="G5" s="5" t="s">
        <v>38</v>
      </c>
      <c r="H5" s="5" t="s">
        <v>38</v>
      </c>
      <c r="I5" s="5" t="s">
        <v>38</v>
      </c>
      <c r="J5" s="5" t="s">
        <v>38</v>
      </c>
      <c r="L5" s="95" t="s">
        <v>76</v>
      </c>
      <c r="M5" s="96"/>
    </row>
    <row r="6" spans="1:24" ht="15" customHeight="1" thickBot="1" x14ac:dyDescent="0.3">
      <c r="A6" s="46" t="s">
        <v>39</v>
      </c>
      <c r="B6" s="47">
        <v>0.40289999999999998</v>
      </c>
      <c r="C6" s="47">
        <v>0.39430618888933</v>
      </c>
      <c r="D6" s="47">
        <v>0.47488110976884301</v>
      </c>
      <c r="E6" s="47">
        <v>0.76841209618669704</v>
      </c>
      <c r="F6" s="47">
        <v>0.63362583851558796</v>
      </c>
      <c r="G6" s="47" t="s">
        <v>38</v>
      </c>
      <c r="H6" s="47" t="s">
        <v>38</v>
      </c>
      <c r="I6" s="47" t="s">
        <v>38</v>
      </c>
      <c r="J6" s="47" t="s">
        <v>38</v>
      </c>
      <c r="L6" s="97"/>
      <c r="M6" s="98"/>
    </row>
    <row r="7" spans="1:24" ht="15" thickBot="1" x14ac:dyDescent="0.3">
      <c r="A7" s="4" t="s">
        <v>77</v>
      </c>
      <c r="B7" s="7">
        <f>100%-SUM(B5:B6)</f>
        <v>9.7099999999999964E-2</v>
      </c>
      <c r="C7" s="7">
        <f>100%-SUM(C5:C6)</f>
        <v>0.14189844716036304</v>
      </c>
      <c r="D7" s="7">
        <f>100%-SUM(D5:D6)</f>
        <v>0.15757147676558603</v>
      </c>
      <c r="E7" s="7">
        <f>100%-SUM(E5:E6)</f>
        <v>8.9231526888750912E-2</v>
      </c>
      <c r="F7" s="7">
        <f>100%-SUM(F5:F6)</f>
        <v>0.12589375366512001</v>
      </c>
      <c r="G7" s="7" t="s">
        <v>38</v>
      </c>
      <c r="H7" s="7" t="s">
        <v>38</v>
      </c>
      <c r="I7" s="7" t="s">
        <v>38</v>
      </c>
      <c r="J7" s="7" t="s">
        <v>38</v>
      </c>
    </row>
    <row r="9" spans="1:24" s="12" customFormat="1" ht="30" customHeight="1" x14ac:dyDescent="0.2">
      <c r="A9" s="19" t="s">
        <v>78</v>
      </c>
      <c r="B9" s="10"/>
      <c r="C9" s="10"/>
      <c r="D9" s="10"/>
      <c r="E9" s="10"/>
      <c r="F9" s="10"/>
      <c r="G9" s="10"/>
      <c r="H9" s="11"/>
      <c r="I9" s="11"/>
      <c r="J9" s="11"/>
    </row>
    <row r="11" spans="1:24" x14ac:dyDescent="0.25">
      <c r="A11" s="21" t="s">
        <v>40</v>
      </c>
    </row>
    <row r="12" spans="1:24" ht="14.25" thickBot="1" x14ac:dyDescent="0.3"/>
    <row r="13" spans="1:24" s="18" customFormat="1" ht="15" thickBot="1" x14ac:dyDescent="0.3">
      <c r="A13" s="61">
        <v>2019</v>
      </c>
      <c r="B13" s="62" t="s">
        <v>41</v>
      </c>
      <c r="C13" s="62" t="s">
        <v>42</v>
      </c>
      <c r="D13" s="62" t="s">
        <v>43</v>
      </c>
      <c r="E13" s="62" t="s">
        <v>44</v>
      </c>
      <c r="F13" s="62" t="s">
        <v>45</v>
      </c>
      <c r="G13" s="62" t="s">
        <v>46</v>
      </c>
      <c r="H13" s="62" t="s">
        <v>47</v>
      </c>
      <c r="I13" s="62" t="s">
        <v>48</v>
      </c>
      <c r="J13" s="62" t="s">
        <v>49</v>
      </c>
      <c r="K13" s="62" t="s">
        <v>50</v>
      </c>
      <c r="L13" s="62" t="s">
        <v>51</v>
      </c>
      <c r="M13" s="62" t="s">
        <v>52</v>
      </c>
      <c r="N13" s="62" t="s">
        <v>53</v>
      </c>
      <c r="O13" s="62" t="s">
        <v>54</v>
      </c>
      <c r="P13" s="62" t="s">
        <v>55</v>
      </c>
      <c r="Q13" s="62" t="s">
        <v>56</v>
      </c>
      <c r="R13" s="62" t="s">
        <v>57</v>
      </c>
      <c r="S13" s="62" t="s">
        <v>58</v>
      </c>
      <c r="T13" s="62" t="s">
        <v>59</v>
      </c>
      <c r="U13" s="62" t="s">
        <v>60</v>
      </c>
      <c r="V13" s="62" t="s">
        <v>61</v>
      </c>
      <c r="W13" s="1"/>
    </row>
    <row r="14" spans="1:24" ht="14.25" x14ac:dyDescent="0.25">
      <c r="A14" s="3" t="s">
        <v>62</v>
      </c>
      <c r="B14" s="6">
        <v>0.63500000000000001</v>
      </c>
      <c r="C14" s="6">
        <v>0.68</v>
      </c>
      <c r="D14" s="6">
        <v>0.479518</v>
      </c>
      <c r="E14" s="6">
        <v>0.43890299999999999</v>
      </c>
      <c r="F14" s="6">
        <v>0.47512399999999999</v>
      </c>
      <c r="G14" s="6">
        <v>0.42381000000000002</v>
      </c>
      <c r="H14" s="6">
        <v>0.58595600000000003</v>
      </c>
      <c r="I14" s="6">
        <v>0.48333300000000001</v>
      </c>
      <c r="J14" s="6">
        <v>0.62085299999999999</v>
      </c>
      <c r="K14" s="6">
        <v>0.44600899999999999</v>
      </c>
      <c r="L14" s="6">
        <v>0.51980199999999999</v>
      </c>
      <c r="M14" s="6">
        <v>0.57855400000000001</v>
      </c>
      <c r="N14" s="6">
        <v>0.64837900000000004</v>
      </c>
      <c r="O14" s="6">
        <v>0.480296</v>
      </c>
      <c r="P14" s="6">
        <v>0.13513500000000001</v>
      </c>
      <c r="Q14" s="6">
        <v>0.51122199999999995</v>
      </c>
      <c r="R14" s="6">
        <v>0.57606000000000002</v>
      </c>
      <c r="S14" s="6">
        <v>0.62142900000000001</v>
      </c>
      <c r="T14" s="6">
        <v>0.45169100000000001</v>
      </c>
      <c r="U14" s="6">
        <v>0.38118800000000003</v>
      </c>
      <c r="V14" s="6">
        <v>0.63</v>
      </c>
      <c r="X14" s="17"/>
    </row>
    <row r="15" spans="1:24" ht="14.25" x14ac:dyDescent="0.25">
      <c r="A15" s="46" t="s">
        <v>39</v>
      </c>
      <c r="B15" s="8">
        <v>0.23250000000000001</v>
      </c>
      <c r="C15" s="8">
        <v>0.23250000000000001</v>
      </c>
      <c r="D15" s="8">
        <v>0.40722900000000001</v>
      </c>
      <c r="E15" s="8">
        <v>0.46134700000000001</v>
      </c>
      <c r="F15" s="8">
        <v>0.39303500000000002</v>
      </c>
      <c r="G15" s="8">
        <v>0.38095200000000001</v>
      </c>
      <c r="H15" s="8">
        <v>0.317191</v>
      </c>
      <c r="I15" s="8">
        <v>0.46904800000000002</v>
      </c>
      <c r="J15" s="8">
        <v>0.29857800000000001</v>
      </c>
      <c r="K15" s="8">
        <v>0.47417799999999999</v>
      </c>
      <c r="L15" s="8">
        <v>0.39851500000000001</v>
      </c>
      <c r="M15" s="8">
        <v>0.37157099999999998</v>
      </c>
      <c r="N15" s="8">
        <v>0.28179599999999999</v>
      </c>
      <c r="O15" s="8">
        <v>0.204433</v>
      </c>
      <c r="P15" s="8">
        <v>0.74201499999999998</v>
      </c>
      <c r="Q15" s="8">
        <v>0.42144599999999999</v>
      </c>
      <c r="R15" s="8">
        <v>0.35660799999999998</v>
      </c>
      <c r="S15" s="8">
        <v>0.32380999999999999</v>
      </c>
      <c r="T15" s="8">
        <v>0.50241499999999994</v>
      </c>
      <c r="U15" s="8">
        <v>0.55693099999999995</v>
      </c>
      <c r="V15" s="8">
        <v>0.28499999999999998</v>
      </c>
      <c r="X15" s="17"/>
    </row>
    <row r="16" spans="1:24" ht="15" thickBot="1" x14ac:dyDescent="0.3">
      <c r="A16" s="4" t="s">
        <v>77</v>
      </c>
      <c r="B16" s="7">
        <f>100%-SUM(B14:B15)</f>
        <v>0.13249999999999995</v>
      </c>
      <c r="C16" s="7">
        <f t="shared" ref="C16:U16" si="0">100%-SUM(C14:C15)</f>
        <v>8.7499999999999911E-2</v>
      </c>
      <c r="D16" s="7">
        <f t="shared" si="0"/>
        <v>0.11325300000000005</v>
      </c>
      <c r="E16" s="7">
        <f t="shared" si="0"/>
        <v>9.9750000000000005E-2</v>
      </c>
      <c r="F16" s="7">
        <f t="shared" si="0"/>
        <v>0.13184099999999999</v>
      </c>
      <c r="G16" s="7">
        <f t="shared" si="0"/>
        <v>0.19523800000000002</v>
      </c>
      <c r="H16" s="7">
        <f t="shared" si="0"/>
        <v>9.6852999999999967E-2</v>
      </c>
      <c r="I16" s="7">
        <f t="shared" si="0"/>
        <v>4.7618999999999967E-2</v>
      </c>
      <c r="J16" s="7">
        <f t="shared" si="0"/>
        <v>8.0569000000000002E-2</v>
      </c>
      <c r="K16" s="7">
        <f t="shared" si="0"/>
        <v>7.9813000000000023E-2</v>
      </c>
      <c r="L16" s="7">
        <f t="shared" si="0"/>
        <v>8.168299999999995E-2</v>
      </c>
      <c r="M16" s="7">
        <f t="shared" si="0"/>
        <v>4.9875000000000003E-2</v>
      </c>
      <c r="N16" s="7">
        <f t="shared" si="0"/>
        <v>6.9825000000000026E-2</v>
      </c>
      <c r="O16" s="7">
        <f t="shared" si="0"/>
        <v>0.31527099999999997</v>
      </c>
      <c r="P16" s="7">
        <f t="shared" si="0"/>
        <v>0.12285000000000001</v>
      </c>
      <c r="Q16" s="7">
        <f t="shared" si="0"/>
        <v>6.7332000000000058E-2</v>
      </c>
      <c r="R16" s="7">
        <f t="shared" si="0"/>
        <v>6.7331999999999947E-2</v>
      </c>
      <c r="S16" s="7">
        <f t="shared" si="0"/>
        <v>5.476100000000006E-2</v>
      </c>
      <c r="T16" s="7">
        <f t="shared" si="0"/>
        <v>4.5894000000000101E-2</v>
      </c>
      <c r="U16" s="7">
        <f t="shared" si="0"/>
        <v>6.1881000000000075E-2</v>
      </c>
      <c r="V16" s="7">
        <v>0.09</v>
      </c>
      <c r="X16" s="17"/>
    </row>
    <row r="17" spans="1:23" ht="15" thickBot="1" x14ac:dyDescent="0.3">
      <c r="A17" s="61">
        <v>2017</v>
      </c>
      <c r="B17" s="62" t="s">
        <v>41</v>
      </c>
      <c r="C17" s="62" t="s">
        <v>42</v>
      </c>
      <c r="D17" s="62" t="s">
        <v>43</v>
      </c>
      <c r="E17" s="62" t="s">
        <v>44</v>
      </c>
      <c r="F17" s="62" t="s">
        <v>45</v>
      </c>
      <c r="G17" s="62" t="s">
        <v>46</v>
      </c>
      <c r="H17" s="62" t="s">
        <v>47</v>
      </c>
      <c r="I17" s="62" t="s">
        <v>48</v>
      </c>
      <c r="J17" s="62" t="s">
        <v>49</v>
      </c>
      <c r="K17" s="62" t="s">
        <v>50</v>
      </c>
      <c r="L17" s="62" t="s">
        <v>51</v>
      </c>
      <c r="M17" s="62" t="s">
        <v>52</v>
      </c>
      <c r="N17" s="62" t="s">
        <v>53</v>
      </c>
      <c r="O17" s="62" t="s">
        <v>54</v>
      </c>
      <c r="P17" s="62" t="s">
        <v>55</v>
      </c>
      <c r="Q17" s="62" t="s">
        <v>56</v>
      </c>
      <c r="R17" s="62" t="s">
        <v>57</v>
      </c>
      <c r="S17" s="62" t="s">
        <v>58</v>
      </c>
      <c r="T17" s="62" t="s">
        <v>59</v>
      </c>
      <c r="U17" s="62" t="s">
        <v>60</v>
      </c>
      <c r="V17" s="62" t="s">
        <v>61</v>
      </c>
    </row>
    <row r="18" spans="1:23" ht="14.25" x14ac:dyDescent="0.25">
      <c r="A18" s="3" t="s">
        <v>62</v>
      </c>
      <c r="B18" s="6">
        <v>0.59440559440559437</v>
      </c>
      <c r="C18" s="6">
        <v>0.49650349650349651</v>
      </c>
      <c r="D18" s="6">
        <v>0.41958041958041958</v>
      </c>
      <c r="E18" s="6">
        <v>0.51048951048951052</v>
      </c>
      <c r="F18" s="6">
        <v>0.49650349650349651</v>
      </c>
      <c r="G18" s="6">
        <v>0.42657342657342651</v>
      </c>
      <c r="H18" s="6">
        <v>0.32167832167832167</v>
      </c>
      <c r="I18" s="6">
        <v>0.5174825174825175</v>
      </c>
      <c r="J18" s="6">
        <v>0.34265734265734266</v>
      </c>
      <c r="K18" s="6">
        <v>0.46153846153846151</v>
      </c>
      <c r="L18" s="6">
        <v>0.58741258741258739</v>
      </c>
      <c r="M18" s="6">
        <v>0.49650349650349651</v>
      </c>
      <c r="N18" s="6">
        <v>0.49650349650349651</v>
      </c>
      <c r="O18" s="6">
        <v>0.48951048951048953</v>
      </c>
      <c r="P18" s="6">
        <v>0.48251748251748255</v>
      </c>
      <c r="Q18" s="6">
        <v>0.46153846153846151</v>
      </c>
      <c r="R18" s="6">
        <v>0.11888111888111888</v>
      </c>
      <c r="S18" s="6">
        <v>0.49650349650349651</v>
      </c>
      <c r="T18" s="6">
        <v>0.54545454545454541</v>
      </c>
      <c r="U18" s="6">
        <v>0.60139860139860135</v>
      </c>
      <c r="V18" s="6">
        <v>0.55944055944055948</v>
      </c>
    </row>
    <row r="19" spans="1:23" ht="14.25" x14ac:dyDescent="0.25">
      <c r="A19" s="46" t="s">
        <v>39</v>
      </c>
      <c r="B19" s="8">
        <v>0.33566433566433568</v>
      </c>
      <c r="C19" s="8">
        <v>0.26573426573426573</v>
      </c>
      <c r="D19" s="8">
        <v>0.40559440559440563</v>
      </c>
      <c r="E19" s="8">
        <v>0.3776223776223776</v>
      </c>
      <c r="F19" s="8">
        <v>0.39860139860139859</v>
      </c>
      <c r="G19" s="8">
        <v>0.39860139860139859</v>
      </c>
      <c r="H19" s="8">
        <v>0.63636363636363635</v>
      </c>
      <c r="I19" s="8">
        <v>0.37062937062937062</v>
      </c>
      <c r="J19" s="8">
        <v>0.58741258741258739</v>
      </c>
      <c r="K19" s="8">
        <v>0.27272727272727271</v>
      </c>
      <c r="L19" s="8">
        <v>9.0909090909090912E-2</v>
      </c>
      <c r="M19" s="8">
        <v>0.27272727272727271</v>
      </c>
      <c r="N19" s="8">
        <v>0.41258741258741261</v>
      </c>
      <c r="O19" s="8">
        <v>0.40559440559440563</v>
      </c>
      <c r="P19" s="8">
        <v>0.41958041958041958</v>
      </c>
      <c r="Q19" s="8">
        <v>0.40559440559440563</v>
      </c>
      <c r="R19" s="8">
        <v>0.82517482517482521</v>
      </c>
      <c r="S19" s="8">
        <v>0.42657342657342651</v>
      </c>
      <c r="T19" s="8">
        <v>0.40559440559440563</v>
      </c>
      <c r="U19" s="8">
        <v>0.33566433566433568</v>
      </c>
      <c r="V19" s="8">
        <v>0.39860139860139859</v>
      </c>
    </row>
    <row r="20" spans="1:23" ht="15" thickBot="1" x14ac:dyDescent="0.3">
      <c r="A20" s="4" t="s">
        <v>77</v>
      </c>
      <c r="B20" s="7">
        <f t="shared" ref="B20:U20" si="1">100%-SUM(B18:B19)</f>
        <v>6.9930069930070005E-2</v>
      </c>
      <c r="C20" s="7">
        <f t="shared" si="1"/>
        <v>0.2377622377622377</v>
      </c>
      <c r="D20" s="7">
        <f t="shared" si="1"/>
        <v>0.17482517482517479</v>
      </c>
      <c r="E20" s="7">
        <f t="shared" si="1"/>
        <v>0.11188811188811187</v>
      </c>
      <c r="F20" s="7">
        <f t="shared" si="1"/>
        <v>0.1048951048951049</v>
      </c>
      <c r="G20" s="7">
        <f t="shared" si="1"/>
        <v>0.1748251748251749</v>
      </c>
      <c r="H20" s="7">
        <f t="shared" si="1"/>
        <v>4.1958041958041981E-2</v>
      </c>
      <c r="I20" s="7">
        <f t="shared" si="1"/>
        <v>0.11188811188811187</v>
      </c>
      <c r="J20" s="7">
        <f t="shared" si="1"/>
        <v>6.9930069930070005E-2</v>
      </c>
      <c r="K20" s="7">
        <f t="shared" si="1"/>
        <v>0.26573426573426584</v>
      </c>
      <c r="L20" s="7">
        <f t="shared" si="1"/>
        <v>0.32167832167832167</v>
      </c>
      <c r="M20" s="7">
        <f t="shared" si="1"/>
        <v>0.23076923076923084</v>
      </c>
      <c r="N20" s="7">
        <f t="shared" si="1"/>
        <v>9.0909090909090828E-2</v>
      </c>
      <c r="O20" s="7">
        <f t="shared" si="1"/>
        <v>0.10489510489510478</v>
      </c>
      <c r="P20" s="7">
        <f t="shared" si="1"/>
        <v>9.7902097902097918E-2</v>
      </c>
      <c r="Q20" s="7">
        <f t="shared" si="1"/>
        <v>0.13286713286713292</v>
      </c>
      <c r="R20" s="7">
        <f t="shared" si="1"/>
        <v>5.5944055944055937E-2</v>
      </c>
      <c r="S20" s="7">
        <f t="shared" si="1"/>
        <v>7.6923076923076983E-2</v>
      </c>
      <c r="T20" s="7">
        <f t="shared" si="1"/>
        <v>4.8951048951048959E-2</v>
      </c>
      <c r="U20" s="7">
        <f t="shared" si="1"/>
        <v>6.2937062937062915E-2</v>
      </c>
      <c r="V20" s="7">
        <v>0</v>
      </c>
    </row>
    <row r="21" spans="1:23" ht="15" thickBot="1" x14ac:dyDescent="0.3">
      <c r="A21" s="62" t="s">
        <v>89</v>
      </c>
      <c r="B21" s="62" t="s">
        <v>41</v>
      </c>
      <c r="C21" s="62" t="s">
        <v>42</v>
      </c>
      <c r="D21" s="62" t="s">
        <v>43</v>
      </c>
      <c r="E21" s="62" t="s">
        <v>44</v>
      </c>
      <c r="F21" s="62" t="s">
        <v>45</v>
      </c>
      <c r="G21" s="62" t="s">
        <v>46</v>
      </c>
      <c r="H21" s="62" t="s">
        <v>47</v>
      </c>
      <c r="I21" s="62" t="s">
        <v>48</v>
      </c>
      <c r="J21" s="62" t="s">
        <v>49</v>
      </c>
      <c r="K21" s="62" t="s">
        <v>50</v>
      </c>
      <c r="L21" s="62" t="s">
        <v>51</v>
      </c>
      <c r="M21" s="62" t="s">
        <v>52</v>
      </c>
      <c r="N21" s="62" t="s">
        <v>53</v>
      </c>
      <c r="O21" s="62" t="s">
        <v>54</v>
      </c>
      <c r="P21" s="62" t="s">
        <v>55</v>
      </c>
      <c r="Q21" s="62" t="s">
        <v>56</v>
      </c>
      <c r="R21" s="62" t="s">
        <v>57</v>
      </c>
      <c r="S21" s="62" t="s">
        <v>58</v>
      </c>
      <c r="T21" s="62" t="s">
        <v>59</v>
      </c>
      <c r="U21" s="62" t="s">
        <v>60</v>
      </c>
      <c r="V21" s="62" t="s">
        <v>61</v>
      </c>
      <c r="W21" s="17"/>
    </row>
    <row r="22" spans="1:23" ht="14.25" x14ac:dyDescent="0.25">
      <c r="A22" s="3" t="s">
        <v>62</v>
      </c>
      <c r="B22" s="6">
        <v>0.54887218045112784</v>
      </c>
      <c r="C22" s="6">
        <v>0.57894736842105265</v>
      </c>
      <c r="D22" s="6">
        <v>0.41604010025062654</v>
      </c>
      <c r="E22" s="6">
        <v>0.27318295739348369</v>
      </c>
      <c r="F22" s="6">
        <v>0.18421052631578946</v>
      </c>
      <c r="G22" s="6">
        <v>0.37092731829573933</v>
      </c>
      <c r="H22" s="6">
        <v>0.38847117794486219</v>
      </c>
      <c r="I22" s="6">
        <v>0.30382775119617222</v>
      </c>
      <c r="J22" s="6">
        <v>0.35476190476190472</v>
      </c>
      <c r="K22" s="6">
        <v>0.31818181818181818</v>
      </c>
      <c r="L22" s="6">
        <v>0.43478260869565216</v>
      </c>
      <c r="M22" s="6">
        <v>0.41604010025062654</v>
      </c>
      <c r="N22" s="6">
        <v>0.33014354066985646</v>
      </c>
      <c r="O22" s="6">
        <v>0.2982456140350877</v>
      </c>
      <c r="P22" s="6">
        <v>0.35249999999999998</v>
      </c>
      <c r="Q22" s="6">
        <v>0.32696897374701672</v>
      </c>
      <c r="R22" s="6">
        <v>0.43890274314214461</v>
      </c>
      <c r="S22" s="6">
        <v>0.39849624060150374</v>
      </c>
      <c r="T22" s="6">
        <v>0.2857142857142857</v>
      </c>
      <c r="U22" s="6">
        <v>0.33583959899749372</v>
      </c>
      <c r="V22" s="6">
        <v>0.23809523809523805</v>
      </c>
    </row>
    <row r="23" spans="1:23" ht="14.25" x14ac:dyDescent="0.25">
      <c r="A23" s="46" t="s">
        <v>39</v>
      </c>
      <c r="B23" s="8">
        <v>0.34837092731829572</v>
      </c>
      <c r="C23" s="8">
        <v>0.2932330827067669</v>
      </c>
      <c r="D23" s="8">
        <v>0.41604010025062654</v>
      </c>
      <c r="E23" s="8">
        <v>0.52882205513784464</v>
      </c>
      <c r="F23" s="8">
        <v>0.70574162679425845</v>
      </c>
      <c r="G23" s="8">
        <v>0.51378446115288223</v>
      </c>
      <c r="H23" s="8">
        <v>0.45614035087719296</v>
      </c>
      <c r="I23" s="8">
        <v>0.49521531100478472</v>
      </c>
      <c r="J23" s="8">
        <v>0.48333333333333334</v>
      </c>
      <c r="K23" s="8">
        <v>0.52631578947368418</v>
      </c>
      <c r="L23" s="8">
        <v>0.42105263157894735</v>
      </c>
      <c r="M23" s="8">
        <v>0.32581453634085217</v>
      </c>
      <c r="N23" s="8">
        <v>0.5143540669856459</v>
      </c>
      <c r="O23" s="8">
        <v>0.55388471177944865</v>
      </c>
      <c r="P23" s="8">
        <v>0.4975</v>
      </c>
      <c r="Q23" s="8">
        <v>0.49164677804295942</v>
      </c>
      <c r="R23" s="8">
        <v>0.46384039900249374</v>
      </c>
      <c r="S23" s="8">
        <v>0.47619047619047611</v>
      </c>
      <c r="T23" s="8">
        <v>0.56140350877192979</v>
      </c>
      <c r="U23" s="8">
        <v>0.43609022556390975</v>
      </c>
      <c r="V23" s="8">
        <v>0.6992481203007519</v>
      </c>
    </row>
    <row r="24" spans="1:23" ht="15" thickBot="1" x14ac:dyDescent="0.3">
      <c r="A24" s="4" t="s">
        <v>77</v>
      </c>
      <c r="B24" s="7">
        <f>100%-SUM(B22:B23)</f>
        <v>0.10275689223057638</v>
      </c>
      <c r="C24" s="7">
        <f t="shared" ref="C24:U24" si="2">100%-SUM(C22:C23)</f>
        <v>0.1278195488721805</v>
      </c>
      <c r="D24" s="7">
        <f t="shared" si="2"/>
        <v>0.16791979949874691</v>
      </c>
      <c r="E24" s="7">
        <f t="shared" si="2"/>
        <v>0.19799498746867172</v>
      </c>
      <c r="F24" s="7">
        <f t="shared" si="2"/>
        <v>0.11004784688995206</v>
      </c>
      <c r="G24" s="7">
        <f t="shared" si="2"/>
        <v>0.11528822055137844</v>
      </c>
      <c r="H24" s="7">
        <f t="shared" si="2"/>
        <v>0.15538847117794485</v>
      </c>
      <c r="I24" s="7">
        <f t="shared" si="2"/>
        <v>0.200956937799043</v>
      </c>
      <c r="J24" s="7">
        <f t="shared" si="2"/>
        <v>0.161904761904762</v>
      </c>
      <c r="K24" s="7">
        <f t="shared" si="2"/>
        <v>0.15550239234449759</v>
      </c>
      <c r="L24" s="7">
        <f t="shared" si="2"/>
        <v>0.14416475972540055</v>
      </c>
      <c r="M24" s="7">
        <f t="shared" si="2"/>
        <v>0.25814536340852134</v>
      </c>
      <c r="N24" s="7">
        <f t="shared" si="2"/>
        <v>0.15550239234449759</v>
      </c>
      <c r="O24" s="7">
        <f t="shared" si="2"/>
        <v>0.14786967418546371</v>
      </c>
      <c r="P24" s="7">
        <f t="shared" si="2"/>
        <v>0.15000000000000002</v>
      </c>
      <c r="Q24" s="7">
        <f t="shared" si="2"/>
        <v>0.18138424821002386</v>
      </c>
      <c r="R24" s="7">
        <f t="shared" si="2"/>
        <v>9.7256857855361645E-2</v>
      </c>
      <c r="S24" s="7">
        <f t="shared" si="2"/>
        <v>0.12531328320802015</v>
      </c>
      <c r="T24" s="7">
        <f t="shared" si="2"/>
        <v>0.15288220551378451</v>
      </c>
      <c r="U24" s="7">
        <f t="shared" si="2"/>
        <v>0.22807017543859653</v>
      </c>
      <c r="V24" s="7">
        <v>0</v>
      </c>
    </row>
    <row r="25" spans="1:23" ht="15" thickBot="1" x14ac:dyDescent="0.3">
      <c r="A25" s="61">
        <v>2014</v>
      </c>
      <c r="B25" s="62" t="s">
        <v>41</v>
      </c>
      <c r="C25" s="62" t="s">
        <v>42</v>
      </c>
      <c r="D25" s="62" t="s">
        <v>43</v>
      </c>
      <c r="E25" s="62" t="s">
        <v>44</v>
      </c>
      <c r="F25" s="62" t="s">
        <v>45</v>
      </c>
      <c r="G25" s="62" t="s">
        <v>46</v>
      </c>
      <c r="H25" s="62" t="s">
        <v>47</v>
      </c>
      <c r="I25" s="62" t="s">
        <v>48</v>
      </c>
      <c r="J25" s="62" t="s">
        <v>49</v>
      </c>
      <c r="K25" s="62" t="s">
        <v>50</v>
      </c>
      <c r="L25" s="62" t="s">
        <v>51</v>
      </c>
      <c r="M25" s="62" t="s">
        <v>52</v>
      </c>
      <c r="N25" s="62" t="s">
        <v>53</v>
      </c>
      <c r="O25" s="62" t="s">
        <v>54</v>
      </c>
      <c r="P25" s="62" t="s">
        <v>55</v>
      </c>
      <c r="Q25" s="62" t="s">
        <v>56</v>
      </c>
      <c r="R25" s="62" t="s">
        <v>57</v>
      </c>
      <c r="S25" s="62" t="s">
        <v>58</v>
      </c>
      <c r="T25" s="62" t="s">
        <v>59</v>
      </c>
      <c r="U25" s="62" t="s">
        <v>60</v>
      </c>
      <c r="V25" s="62" t="s">
        <v>61</v>
      </c>
    </row>
    <row r="26" spans="1:23" ht="14.25" x14ac:dyDescent="0.25">
      <c r="A26" s="3" t="s">
        <v>62</v>
      </c>
      <c r="B26" s="6">
        <v>0.13333333333333333</v>
      </c>
      <c r="C26" s="6">
        <v>0.17499999999999999</v>
      </c>
      <c r="D26" s="6">
        <v>0.11666666666666665</v>
      </c>
      <c r="E26" s="6">
        <v>0.14166666666666666</v>
      </c>
      <c r="F26" s="6">
        <v>0.21666666666666667</v>
      </c>
      <c r="G26" s="6">
        <v>8.3333333333333315E-2</v>
      </c>
      <c r="H26" s="6">
        <v>0.18333333333333332</v>
      </c>
      <c r="I26" s="6">
        <v>0.14166666666666666</v>
      </c>
      <c r="J26" s="6">
        <v>0.22500000000000001</v>
      </c>
      <c r="K26" s="6">
        <v>0.23333333333333331</v>
      </c>
      <c r="L26" s="6">
        <v>8.3333333333333315E-2</v>
      </c>
      <c r="M26" s="6">
        <v>0.14166666666666666</v>
      </c>
      <c r="N26" s="6">
        <v>8.3333333333333315E-2</v>
      </c>
      <c r="O26" s="6">
        <v>7.4999999999999997E-2</v>
      </c>
      <c r="P26" s="6">
        <v>0.17499999999999999</v>
      </c>
      <c r="Q26" s="6">
        <v>0.13333333333333333</v>
      </c>
      <c r="R26" s="6">
        <v>8.3333333333333315E-2</v>
      </c>
      <c r="S26" s="6">
        <v>0.16666666666666663</v>
      </c>
      <c r="T26" s="6">
        <v>0.15</v>
      </c>
      <c r="U26" s="6">
        <v>0.11666666666666665</v>
      </c>
      <c r="V26" s="6">
        <v>0.17499999999999999</v>
      </c>
    </row>
    <row r="27" spans="1:23" ht="14.25" x14ac:dyDescent="0.25">
      <c r="A27" s="46" t="s">
        <v>39</v>
      </c>
      <c r="B27" s="8">
        <v>0.80833333333333324</v>
      </c>
      <c r="C27" s="8">
        <v>0.73333333333333328</v>
      </c>
      <c r="D27" s="8">
        <v>0.7416666666666667</v>
      </c>
      <c r="E27" s="8">
        <v>0.7416666666666667</v>
      </c>
      <c r="F27" s="8">
        <v>0.6333333333333333</v>
      </c>
      <c r="G27" s="8">
        <v>0.89166666666666672</v>
      </c>
      <c r="H27" s="8">
        <v>0.72499999999999998</v>
      </c>
      <c r="I27" s="8">
        <v>0.7416666666666667</v>
      </c>
      <c r="J27" s="8">
        <v>0.625</v>
      </c>
      <c r="K27" s="8">
        <v>0.65833333333333333</v>
      </c>
      <c r="L27" s="8">
        <v>0.84166666666666667</v>
      </c>
      <c r="M27" s="8">
        <v>0.80833333333333324</v>
      </c>
      <c r="N27" s="8">
        <v>0.8666666666666667</v>
      </c>
      <c r="O27" s="8">
        <v>0.875</v>
      </c>
      <c r="P27" s="8">
        <v>0.70833333333333348</v>
      </c>
      <c r="Q27" s="8">
        <v>0.8</v>
      </c>
      <c r="R27" s="8">
        <v>0.84166666666666667</v>
      </c>
      <c r="S27" s="8">
        <v>0.76666666666666672</v>
      </c>
      <c r="T27" s="8">
        <v>0.75</v>
      </c>
      <c r="U27" s="8">
        <v>0.8</v>
      </c>
      <c r="V27" s="8">
        <v>0.7416666666666667</v>
      </c>
    </row>
    <row r="28" spans="1:23" ht="15" thickBot="1" x14ac:dyDescent="0.3">
      <c r="A28" s="4" t="s">
        <v>77</v>
      </c>
      <c r="B28" s="7">
        <f>100%-SUM(B26:B27)</f>
        <v>5.8333333333333459E-2</v>
      </c>
      <c r="C28" s="7">
        <f t="shared" ref="C28:U28" si="3">100%-SUM(C26:C27)</f>
        <v>9.1666666666666785E-2</v>
      </c>
      <c r="D28" s="7">
        <f t="shared" si="3"/>
        <v>0.14166666666666661</v>
      </c>
      <c r="E28" s="7">
        <f t="shared" si="3"/>
        <v>0.1166666666666667</v>
      </c>
      <c r="F28" s="7">
        <f t="shared" si="3"/>
        <v>0.15000000000000002</v>
      </c>
      <c r="G28" s="7">
        <f t="shared" si="3"/>
        <v>2.4999999999999911E-2</v>
      </c>
      <c r="H28" s="7">
        <f t="shared" si="3"/>
        <v>9.1666666666666674E-2</v>
      </c>
      <c r="I28" s="7">
        <f t="shared" si="3"/>
        <v>0.1166666666666667</v>
      </c>
      <c r="J28" s="7">
        <f t="shared" si="3"/>
        <v>0.15000000000000002</v>
      </c>
      <c r="K28" s="7">
        <f t="shared" si="3"/>
        <v>0.10833333333333339</v>
      </c>
      <c r="L28" s="7">
        <f t="shared" si="3"/>
        <v>7.4999999999999956E-2</v>
      </c>
      <c r="M28" s="7">
        <f t="shared" si="3"/>
        <v>5.0000000000000044E-2</v>
      </c>
      <c r="N28" s="7">
        <f t="shared" si="3"/>
        <v>5.0000000000000044E-2</v>
      </c>
      <c r="O28" s="7">
        <f t="shared" si="3"/>
        <v>5.0000000000000044E-2</v>
      </c>
      <c r="P28" s="7">
        <f t="shared" si="3"/>
        <v>0.11666666666666647</v>
      </c>
      <c r="Q28" s="7">
        <f t="shared" si="3"/>
        <v>6.6666666666666652E-2</v>
      </c>
      <c r="R28" s="7">
        <f t="shared" si="3"/>
        <v>7.4999999999999956E-2</v>
      </c>
      <c r="S28" s="7">
        <f t="shared" si="3"/>
        <v>6.6666666666666652E-2</v>
      </c>
      <c r="T28" s="7">
        <f t="shared" si="3"/>
        <v>9.9999999999999978E-2</v>
      </c>
      <c r="U28" s="7">
        <f t="shared" si="3"/>
        <v>8.3333333333333259E-2</v>
      </c>
      <c r="V28" s="7">
        <v>0</v>
      </c>
    </row>
    <row r="29" spans="1:23" ht="15" thickBot="1" x14ac:dyDescent="0.3">
      <c r="A29" s="62">
        <v>2012</v>
      </c>
      <c r="B29" s="62" t="s">
        <v>41</v>
      </c>
      <c r="C29" s="62" t="s">
        <v>42</v>
      </c>
      <c r="D29" s="62" t="s">
        <v>43</v>
      </c>
      <c r="E29" s="62" t="s">
        <v>44</v>
      </c>
      <c r="F29" s="62" t="s">
        <v>45</v>
      </c>
      <c r="G29" s="62" t="s">
        <v>46</v>
      </c>
      <c r="H29" s="62" t="s">
        <v>47</v>
      </c>
      <c r="I29" s="62" t="s">
        <v>48</v>
      </c>
      <c r="J29" s="62" t="s">
        <v>49</v>
      </c>
      <c r="K29" s="62" t="s">
        <v>50</v>
      </c>
      <c r="L29" s="62" t="s">
        <v>51</v>
      </c>
      <c r="M29" s="62" t="s">
        <v>52</v>
      </c>
      <c r="N29" s="62" t="s">
        <v>53</v>
      </c>
      <c r="O29" s="62" t="s">
        <v>54</v>
      </c>
      <c r="P29" s="62" t="s">
        <v>55</v>
      </c>
      <c r="Q29" s="62" t="s">
        <v>56</v>
      </c>
      <c r="R29" s="62" t="s">
        <v>57</v>
      </c>
      <c r="S29" s="62" t="s">
        <v>58</v>
      </c>
      <c r="T29" s="62" t="s">
        <v>59</v>
      </c>
      <c r="U29" s="62" t="s">
        <v>60</v>
      </c>
      <c r="V29" s="62" t="s">
        <v>61</v>
      </c>
    </row>
    <row r="30" spans="1:23" ht="14.25" x14ac:dyDescent="0.25">
      <c r="A30" s="3" t="s">
        <v>62</v>
      </c>
      <c r="B30" s="6">
        <v>0.21666666666666667</v>
      </c>
      <c r="C30" s="6">
        <v>0.125</v>
      </c>
      <c r="D30" s="6">
        <v>0.24166666666666667</v>
      </c>
      <c r="E30" s="6">
        <v>0.17499999999999999</v>
      </c>
      <c r="F30" s="6">
        <v>0.25833333333333336</v>
      </c>
      <c r="G30" s="6">
        <v>0.2</v>
      </c>
      <c r="H30" s="6">
        <v>0.32500000000000001</v>
      </c>
      <c r="I30" s="6">
        <v>0.23333333333333331</v>
      </c>
      <c r="J30" s="6">
        <v>0.27500000000000002</v>
      </c>
      <c r="K30" s="6">
        <v>0.35833333333333334</v>
      </c>
      <c r="L30" s="6">
        <v>0.24166666666666667</v>
      </c>
      <c r="M30" s="6">
        <v>0.24166666666666667</v>
      </c>
      <c r="N30" s="6">
        <v>0.32500000000000001</v>
      </c>
      <c r="O30" s="6">
        <v>0.35</v>
      </c>
      <c r="P30" s="6">
        <v>0.26666666666666666</v>
      </c>
      <c r="Q30" s="6">
        <v>0.13333333333333333</v>
      </c>
      <c r="R30" s="6">
        <v>0.2</v>
      </c>
      <c r="S30" s="6">
        <v>0.22500000000000001</v>
      </c>
      <c r="T30" s="6">
        <v>8.3333333333333315E-2</v>
      </c>
      <c r="U30" s="6">
        <v>0.20833333333333337</v>
      </c>
      <c r="V30" s="6">
        <v>0.15</v>
      </c>
    </row>
    <row r="31" spans="1:23" ht="14.25" x14ac:dyDescent="0.25">
      <c r="A31" s="46" t="s">
        <v>39</v>
      </c>
      <c r="B31" s="8">
        <v>0.58333333333333337</v>
      </c>
      <c r="C31" s="8">
        <v>0.79166666666666652</v>
      </c>
      <c r="D31" s="8">
        <v>0.6</v>
      </c>
      <c r="E31" s="8">
        <v>0.64166666666666672</v>
      </c>
      <c r="F31" s="8">
        <v>0.66666666666666652</v>
      </c>
      <c r="G31" s="8">
        <v>0.6166666666666667</v>
      </c>
      <c r="H31" s="8">
        <v>0.43333333333333335</v>
      </c>
      <c r="I31" s="8">
        <v>0.69166666666666676</v>
      </c>
      <c r="J31" s="8">
        <v>0.55000000000000004</v>
      </c>
      <c r="K31" s="8">
        <v>0.55000000000000004</v>
      </c>
      <c r="L31" s="8">
        <v>0.56666666666666665</v>
      </c>
      <c r="M31" s="8">
        <v>0.6166666666666667</v>
      </c>
      <c r="N31" s="8">
        <v>0.55833333333333335</v>
      </c>
      <c r="O31" s="8">
        <v>0.6</v>
      </c>
      <c r="P31" s="8">
        <v>0.59166666666666667</v>
      </c>
      <c r="Q31" s="8">
        <v>0.7583333333333333</v>
      </c>
      <c r="R31" s="8">
        <v>0.7583333333333333</v>
      </c>
      <c r="S31" s="8">
        <v>0.65833333333333333</v>
      </c>
      <c r="T31" s="8">
        <v>0.8666666666666667</v>
      </c>
      <c r="U31" s="8">
        <v>0.75</v>
      </c>
      <c r="V31" s="8">
        <v>0.79166666666666652</v>
      </c>
    </row>
    <row r="32" spans="1:23" ht="15" thickBot="1" x14ac:dyDescent="0.3">
      <c r="A32" s="4" t="s">
        <v>77</v>
      </c>
      <c r="B32" s="6">
        <f>100%-SUM(B30:B31)</f>
        <v>0.19999999999999996</v>
      </c>
      <c r="C32" s="6">
        <f t="shared" ref="C32:U32" si="4">100%-SUM(C30:C31)</f>
        <v>8.3333333333333481E-2</v>
      </c>
      <c r="D32" s="6">
        <f t="shared" si="4"/>
        <v>0.15833333333333333</v>
      </c>
      <c r="E32" s="6">
        <f t="shared" si="4"/>
        <v>0.18333333333333335</v>
      </c>
      <c r="F32" s="6">
        <f t="shared" si="4"/>
        <v>7.5000000000000178E-2</v>
      </c>
      <c r="G32" s="6">
        <f t="shared" si="4"/>
        <v>0.18333333333333335</v>
      </c>
      <c r="H32" s="6">
        <f t="shared" si="4"/>
        <v>0.2416666666666667</v>
      </c>
      <c r="I32" s="6">
        <f t="shared" si="4"/>
        <v>7.4999999999999956E-2</v>
      </c>
      <c r="J32" s="6">
        <f t="shared" si="4"/>
        <v>0.17499999999999993</v>
      </c>
      <c r="K32" s="6">
        <f t="shared" si="4"/>
        <v>9.1666666666666563E-2</v>
      </c>
      <c r="L32" s="6">
        <f t="shared" si="4"/>
        <v>0.19166666666666665</v>
      </c>
      <c r="M32" s="6">
        <f t="shared" si="4"/>
        <v>0.14166666666666661</v>
      </c>
      <c r="N32" s="6">
        <f t="shared" si="4"/>
        <v>0.1166666666666667</v>
      </c>
      <c r="O32" s="6">
        <f t="shared" si="4"/>
        <v>5.0000000000000044E-2</v>
      </c>
      <c r="P32" s="6">
        <f t="shared" si="4"/>
        <v>0.14166666666666661</v>
      </c>
      <c r="Q32" s="6">
        <f t="shared" si="4"/>
        <v>0.10833333333333339</v>
      </c>
      <c r="R32" s="6">
        <f t="shared" si="4"/>
        <v>4.1666666666666741E-2</v>
      </c>
      <c r="S32" s="6">
        <f t="shared" si="4"/>
        <v>0.1166666666666667</v>
      </c>
      <c r="T32" s="6">
        <f t="shared" si="4"/>
        <v>5.0000000000000044E-2</v>
      </c>
      <c r="U32" s="6">
        <f t="shared" si="4"/>
        <v>4.166666666666663E-2</v>
      </c>
      <c r="V32" s="6">
        <v>0</v>
      </c>
    </row>
    <row r="33" spans="1:22" ht="15" thickBot="1" x14ac:dyDescent="0.3">
      <c r="A33" s="61">
        <v>2009</v>
      </c>
      <c r="B33" s="62" t="s">
        <v>41</v>
      </c>
      <c r="C33" s="62" t="s">
        <v>42</v>
      </c>
      <c r="D33" s="62" t="s">
        <v>43</v>
      </c>
      <c r="E33" s="62" t="s">
        <v>44</v>
      </c>
      <c r="F33" s="62" t="s">
        <v>45</v>
      </c>
      <c r="G33" s="62" t="s">
        <v>46</v>
      </c>
      <c r="H33" s="62" t="s">
        <v>47</v>
      </c>
      <c r="I33" s="62" t="s">
        <v>48</v>
      </c>
      <c r="J33" s="62" t="s">
        <v>49</v>
      </c>
      <c r="K33" s="62" t="s">
        <v>50</v>
      </c>
      <c r="L33" s="62" t="s">
        <v>51</v>
      </c>
      <c r="M33" s="62" t="s">
        <v>52</v>
      </c>
      <c r="N33" s="62" t="s">
        <v>53</v>
      </c>
      <c r="O33" s="62" t="s">
        <v>54</v>
      </c>
      <c r="P33" s="62" t="s">
        <v>55</v>
      </c>
      <c r="Q33" s="62" t="s">
        <v>56</v>
      </c>
      <c r="R33" s="62" t="s">
        <v>57</v>
      </c>
      <c r="S33" s="62" t="s">
        <v>58</v>
      </c>
      <c r="T33" s="62" t="s">
        <v>59</v>
      </c>
      <c r="U33" s="62" t="s">
        <v>60</v>
      </c>
      <c r="V33" s="62" t="s">
        <v>61</v>
      </c>
    </row>
    <row r="34" spans="1:22" ht="14.25" x14ac:dyDescent="0.25">
      <c r="A34" s="3" t="s">
        <v>62</v>
      </c>
      <c r="B34" s="6" t="s">
        <v>38</v>
      </c>
      <c r="C34" s="6" t="s">
        <v>38</v>
      </c>
      <c r="D34" s="6" t="s">
        <v>38</v>
      </c>
      <c r="E34" s="6" t="s">
        <v>38</v>
      </c>
      <c r="F34" s="6" t="s">
        <v>38</v>
      </c>
      <c r="G34" s="6" t="s">
        <v>38</v>
      </c>
      <c r="H34" s="6" t="s">
        <v>38</v>
      </c>
      <c r="I34" s="6" t="s">
        <v>38</v>
      </c>
      <c r="J34" s="6" t="s">
        <v>38</v>
      </c>
      <c r="K34" s="6" t="s">
        <v>38</v>
      </c>
      <c r="L34" s="6" t="s">
        <v>38</v>
      </c>
      <c r="M34" s="6" t="s">
        <v>38</v>
      </c>
      <c r="N34" s="6" t="s">
        <v>38</v>
      </c>
      <c r="O34" s="6" t="s">
        <v>38</v>
      </c>
      <c r="P34" s="6" t="s">
        <v>38</v>
      </c>
      <c r="Q34" s="6" t="s">
        <v>38</v>
      </c>
      <c r="R34" s="6" t="s">
        <v>38</v>
      </c>
      <c r="S34" s="6" t="s">
        <v>38</v>
      </c>
      <c r="T34" s="6" t="s">
        <v>38</v>
      </c>
      <c r="U34" s="6" t="s">
        <v>38</v>
      </c>
      <c r="V34" s="6" t="s">
        <v>38</v>
      </c>
    </row>
    <row r="35" spans="1:22" ht="14.25" x14ac:dyDescent="0.25">
      <c r="A35" s="46" t="s">
        <v>39</v>
      </c>
      <c r="B35" s="8" t="s">
        <v>38</v>
      </c>
      <c r="C35" s="8" t="s">
        <v>38</v>
      </c>
      <c r="D35" s="8" t="s">
        <v>38</v>
      </c>
      <c r="E35" s="8" t="s">
        <v>38</v>
      </c>
      <c r="F35" s="8" t="s">
        <v>38</v>
      </c>
      <c r="G35" s="8" t="s">
        <v>38</v>
      </c>
      <c r="H35" s="8" t="s">
        <v>38</v>
      </c>
      <c r="I35" s="8" t="s">
        <v>38</v>
      </c>
      <c r="J35" s="8" t="s">
        <v>38</v>
      </c>
      <c r="K35" s="8" t="s">
        <v>38</v>
      </c>
      <c r="L35" s="8" t="s">
        <v>38</v>
      </c>
      <c r="M35" s="8" t="s">
        <v>38</v>
      </c>
      <c r="N35" s="8" t="s">
        <v>38</v>
      </c>
      <c r="O35" s="8" t="s">
        <v>38</v>
      </c>
      <c r="P35" s="8" t="s">
        <v>38</v>
      </c>
      <c r="Q35" s="8" t="s">
        <v>38</v>
      </c>
      <c r="R35" s="8" t="s">
        <v>38</v>
      </c>
      <c r="S35" s="8" t="s">
        <v>38</v>
      </c>
      <c r="T35" s="8" t="s">
        <v>38</v>
      </c>
      <c r="U35" s="8" t="s">
        <v>38</v>
      </c>
      <c r="V35" s="8" t="s">
        <v>38</v>
      </c>
    </row>
    <row r="36" spans="1:22" ht="15" thickBot="1" x14ac:dyDescent="0.3">
      <c r="A36" s="4" t="s">
        <v>77</v>
      </c>
      <c r="B36" s="8" t="s">
        <v>38</v>
      </c>
      <c r="C36" s="8" t="s">
        <v>38</v>
      </c>
      <c r="D36" s="8" t="s">
        <v>38</v>
      </c>
      <c r="E36" s="8" t="s">
        <v>38</v>
      </c>
      <c r="F36" s="8" t="s">
        <v>38</v>
      </c>
      <c r="G36" s="8" t="s">
        <v>38</v>
      </c>
      <c r="H36" s="8" t="s">
        <v>38</v>
      </c>
      <c r="I36" s="8" t="s">
        <v>38</v>
      </c>
      <c r="J36" s="8" t="s">
        <v>38</v>
      </c>
      <c r="K36" s="8" t="s">
        <v>38</v>
      </c>
      <c r="L36" s="8" t="s">
        <v>38</v>
      </c>
      <c r="M36" s="8" t="s">
        <v>38</v>
      </c>
      <c r="N36" s="8" t="s">
        <v>38</v>
      </c>
      <c r="O36" s="8" t="s">
        <v>38</v>
      </c>
      <c r="P36" s="8" t="s">
        <v>38</v>
      </c>
      <c r="Q36" s="8" t="s">
        <v>38</v>
      </c>
      <c r="R36" s="8" t="s">
        <v>38</v>
      </c>
      <c r="S36" s="8" t="s">
        <v>38</v>
      </c>
      <c r="T36" s="8" t="s">
        <v>38</v>
      </c>
      <c r="U36" s="8" t="s">
        <v>38</v>
      </c>
      <c r="V36" s="8" t="s">
        <v>38</v>
      </c>
    </row>
    <row r="37" spans="1:22" ht="15" thickBot="1" x14ac:dyDescent="0.3">
      <c r="A37" s="62">
        <v>2008</v>
      </c>
      <c r="B37" s="62" t="s">
        <v>41</v>
      </c>
      <c r="C37" s="62" t="s">
        <v>42</v>
      </c>
      <c r="D37" s="62" t="s">
        <v>43</v>
      </c>
      <c r="E37" s="62" t="s">
        <v>44</v>
      </c>
      <c r="F37" s="62" t="s">
        <v>45</v>
      </c>
      <c r="G37" s="62" t="s">
        <v>46</v>
      </c>
      <c r="H37" s="62" t="s">
        <v>47</v>
      </c>
      <c r="I37" s="62" t="s">
        <v>48</v>
      </c>
      <c r="J37" s="62" t="s">
        <v>49</v>
      </c>
      <c r="K37" s="62" t="s">
        <v>50</v>
      </c>
      <c r="L37" s="62" t="s">
        <v>51</v>
      </c>
      <c r="M37" s="62" t="s">
        <v>52</v>
      </c>
      <c r="N37" s="62" t="s">
        <v>53</v>
      </c>
      <c r="O37" s="62" t="s">
        <v>54</v>
      </c>
      <c r="P37" s="62" t="s">
        <v>55</v>
      </c>
      <c r="Q37" s="62" t="s">
        <v>56</v>
      </c>
      <c r="R37" s="62" t="s">
        <v>57</v>
      </c>
      <c r="S37" s="62" t="s">
        <v>58</v>
      </c>
      <c r="T37" s="62" t="s">
        <v>59</v>
      </c>
      <c r="U37" s="62" t="s">
        <v>60</v>
      </c>
      <c r="V37" s="62" t="s">
        <v>61</v>
      </c>
    </row>
    <row r="38" spans="1:22" ht="14.25" x14ac:dyDescent="0.25">
      <c r="A38" s="3" t="s">
        <v>62</v>
      </c>
      <c r="B38" s="6" t="s">
        <v>38</v>
      </c>
      <c r="C38" s="6" t="s">
        <v>38</v>
      </c>
      <c r="D38" s="6" t="s">
        <v>38</v>
      </c>
      <c r="E38" s="6" t="s">
        <v>38</v>
      </c>
      <c r="F38" s="6" t="s">
        <v>38</v>
      </c>
      <c r="G38" s="6" t="s">
        <v>38</v>
      </c>
      <c r="H38" s="6" t="s">
        <v>38</v>
      </c>
      <c r="I38" s="6" t="s">
        <v>38</v>
      </c>
      <c r="J38" s="6" t="s">
        <v>38</v>
      </c>
      <c r="K38" s="6" t="s">
        <v>38</v>
      </c>
      <c r="L38" s="6" t="s">
        <v>38</v>
      </c>
      <c r="M38" s="6" t="s">
        <v>38</v>
      </c>
      <c r="N38" s="6" t="s">
        <v>38</v>
      </c>
      <c r="O38" s="6" t="s">
        <v>38</v>
      </c>
      <c r="P38" s="6" t="s">
        <v>38</v>
      </c>
      <c r="Q38" s="6" t="s">
        <v>38</v>
      </c>
      <c r="R38" s="6" t="s">
        <v>38</v>
      </c>
      <c r="S38" s="6" t="s">
        <v>38</v>
      </c>
      <c r="T38" s="6" t="s">
        <v>38</v>
      </c>
      <c r="U38" s="6" t="s">
        <v>38</v>
      </c>
      <c r="V38" s="6" t="s">
        <v>38</v>
      </c>
    </row>
    <row r="39" spans="1:22" ht="14.25" x14ac:dyDescent="0.25">
      <c r="A39" s="46" t="s">
        <v>39</v>
      </c>
      <c r="B39" s="8" t="s">
        <v>38</v>
      </c>
      <c r="C39" s="8" t="s">
        <v>38</v>
      </c>
      <c r="D39" s="8" t="s">
        <v>38</v>
      </c>
      <c r="E39" s="8" t="s">
        <v>38</v>
      </c>
      <c r="F39" s="8" t="s">
        <v>38</v>
      </c>
      <c r="G39" s="8" t="s">
        <v>38</v>
      </c>
      <c r="H39" s="8" t="s">
        <v>38</v>
      </c>
      <c r="I39" s="8" t="s">
        <v>38</v>
      </c>
      <c r="J39" s="8" t="s">
        <v>38</v>
      </c>
      <c r="K39" s="8" t="s">
        <v>38</v>
      </c>
      <c r="L39" s="8" t="s">
        <v>38</v>
      </c>
      <c r="M39" s="8" t="s">
        <v>38</v>
      </c>
      <c r="N39" s="8" t="s">
        <v>38</v>
      </c>
      <c r="O39" s="8" t="s">
        <v>38</v>
      </c>
      <c r="P39" s="8" t="s">
        <v>38</v>
      </c>
      <c r="Q39" s="8" t="s">
        <v>38</v>
      </c>
      <c r="R39" s="8" t="s">
        <v>38</v>
      </c>
      <c r="S39" s="8" t="s">
        <v>38</v>
      </c>
      <c r="T39" s="8" t="s">
        <v>38</v>
      </c>
      <c r="U39" s="8" t="s">
        <v>38</v>
      </c>
      <c r="V39" s="8" t="s">
        <v>38</v>
      </c>
    </row>
    <row r="40" spans="1:22" ht="15" thickBot="1" x14ac:dyDescent="0.3">
      <c r="A40" s="4" t="s">
        <v>77</v>
      </c>
      <c r="B40" s="8" t="s">
        <v>38</v>
      </c>
      <c r="C40" s="8" t="s">
        <v>38</v>
      </c>
      <c r="D40" s="8" t="s">
        <v>38</v>
      </c>
      <c r="E40" s="8" t="s">
        <v>38</v>
      </c>
      <c r="F40" s="8" t="s">
        <v>38</v>
      </c>
      <c r="G40" s="8" t="s">
        <v>38</v>
      </c>
      <c r="H40" s="8" t="s">
        <v>38</v>
      </c>
      <c r="I40" s="8" t="s">
        <v>38</v>
      </c>
      <c r="J40" s="8" t="s">
        <v>38</v>
      </c>
      <c r="K40" s="8" t="s">
        <v>38</v>
      </c>
      <c r="L40" s="8" t="s">
        <v>38</v>
      </c>
      <c r="M40" s="8" t="s">
        <v>38</v>
      </c>
      <c r="N40" s="8" t="s">
        <v>38</v>
      </c>
      <c r="O40" s="8" t="s">
        <v>38</v>
      </c>
      <c r="P40" s="8" t="s">
        <v>38</v>
      </c>
      <c r="Q40" s="8" t="s">
        <v>38</v>
      </c>
      <c r="R40" s="8" t="s">
        <v>38</v>
      </c>
      <c r="S40" s="8" t="s">
        <v>38</v>
      </c>
      <c r="T40" s="8" t="s">
        <v>38</v>
      </c>
      <c r="U40" s="8" t="s">
        <v>38</v>
      </c>
      <c r="V40" s="8" t="s">
        <v>38</v>
      </c>
    </row>
    <row r="41" spans="1:22" ht="15" thickBot="1" x14ac:dyDescent="0.3">
      <c r="A41" s="61">
        <v>2007</v>
      </c>
      <c r="B41" s="62" t="s">
        <v>41</v>
      </c>
      <c r="C41" s="62" t="s">
        <v>42</v>
      </c>
      <c r="D41" s="62" t="s">
        <v>43</v>
      </c>
      <c r="E41" s="62" t="s">
        <v>44</v>
      </c>
      <c r="F41" s="62" t="s">
        <v>45</v>
      </c>
      <c r="G41" s="62" t="s">
        <v>46</v>
      </c>
      <c r="H41" s="62" t="s">
        <v>47</v>
      </c>
      <c r="I41" s="62" t="s">
        <v>48</v>
      </c>
      <c r="J41" s="62" t="s">
        <v>49</v>
      </c>
      <c r="K41" s="62" t="s">
        <v>50</v>
      </c>
      <c r="L41" s="62" t="s">
        <v>51</v>
      </c>
      <c r="M41" s="62" t="s">
        <v>52</v>
      </c>
      <c r="N41" s="62" t="s">
        <v>53</v>
      </c>
      <c r="O41" s="62" t="s">
        <v>54</v>
      </c>
      <c r="P41" s="62" t="s">
        <v>55</v>
      </c>
      <c r="Q41" s="62" t="s">
        <v>56</v>
      </c>
      <c r="R41" s="62" t="s">
        <v>57</v>
      </c>
      <c r="S41" s="62" t="s">
        <v>58</v>
      </c>
      <c r="T41" s="62" t="s">
        <v>59</v>
      </c>
      <c r="U41" s="62" t="s">
        <v>60</v>
      </c>
      <c r="V41" s="62" t="s">
        <v>61</v>
      </c>
    </row>
    <row r="42" spans="1:22" ht="14.25" x14ac:dyDescent="0.25">
      <c r="A42" s="3" t="s">
        <v>62</v>
      </c>
      <c r="B42" s="6" t="s">
        <v>38</v>
      </c>
      <c r="C42" s="6" t="s">
        <v>38</v>
      </c>
      <c r="D42" s="6" t="s">
        <v>38</v>
      </c>
      <c r="E42" s="6" t="s">
        <v>38</v>
      </c>
      <c r="F42" s="6" t="s">
        <v>38</v>
      </c>
      <c r="G42" s="6" t="s">
        <v>38</v>
      </c>
      <c r="H42" s="6" t="s">
        <v>38</v>
      </c>
      <c r="I42" s="6" t="s">
        <v>38</v>
      </c>
      <c r="J42" s="6" t="s">
        <v>38</v>
      </c>
      <c r="K42" s="6" t="s">
        <v>38</v>
      </c>
      <c r="L42" s="6" t="s">
        <v>38</v>
      </c>
      <c r="M42" s="6" t="s">
        <v>38</v>
      </c>
      <c r="N42" s="6" t="s">
        <v>38</v>
      </c>
      <c r="O42" s="6" t="s">
        <v>38</v>
      </c>
      <c r="P42" s="6" t="s">
        <v>38</v>
      </c>
      <c r="Q42" s="6" t="s">
        <v>38</v>
      </c>
      <c r="R42" s="6" t="s">
        <v>38</v>
      </c>
      <c r="S42" s="6" t="s">
        <v>38</v>
      </c>
      <c r="T42" s="6" t="s">
        <v>38</v>
      </c>
      <c r="U42" s="6" t="s">
        <v>38</v>
      </c>
      <c r="V42" s="6" t="s">
        <v>38</v>
      </c>
    </row>
    <row r="43" spans="1:22" ht="14.25" x14ac:dyDescent="0.25">
      <c r="A43" s="46" t="s">
        <v>39</v>
      </c>
      <c r="B43" s="8" t="s">
        <v>38</v>
      </c>
      <c r="C43" s="8" t="s">
        <v>38</v>
      </c>
      <c r="D43" s="8" t="s">
        <v>38</v>
      </c>
      <c r="E43" s="8" t="s">
        <v>38</v>
      </c>
      <c r="F43" s="8" t="s">
        <v>38</v>
      </c>
      <c r="G43" s="8" t="s">
        <v>38</v>
      </c>
      <c r="H43" s="8" t="s">
        <v>38</v>
      </c>
      <c r="I43" s="8" t="s">
        <v>38</v>
      </c>
      <c r="J43" s="8" t="s">
        <v>38</v>
      </c>
      <c r="K43" s="8" t="s">
        <v>38</v>
      </c>
      <c r="L43" s="8" t="s">
        <v>38</v>
      </c>
      <c r="M43" s="8" t="s">
        <v>38</v>
      </c>
      <c r="N43" s="8" t="s">
        <v>38</v>
      </c>
      <c r="O43" s="8" t="s">
        <v>38</v>
      </c>
      <c r="P43" s="8" t="s">
        <v>38</v>
      </c>
      <c r="Q43" s="8" t="s">
        <v>38</v>
      </c>
      <c r="R43" s="8" t="s">
        <v>38</v>
      </c>
      <c r="S43" s="8" t="s">
        <v>38</v>
      </c>
      <c r="T43" s="8" t="s">
        <v>38</v>
      </c>
      <c r="U43" s="8" t="s">
        <v>38</v>
      </c>
      <c r="V43" s="8" t="s">
        <v>38</v>
      </c>
    </row>
    <row r="44" spans="1:22" ht="15" thickBot="1" x14ac:dyDescent="0.3">
      <c r="A44" s="4" t="s">
        <v>77</v>
      </c>
      <c r="B44" s="8" t="s">
        <v>38</v>
      </c>
      <c r="C44" s="8" t="s">
        <v>38</v>
      </c>
      <c r="D44" s="8" t="s">
        <v>38</v>
      </c>
      <c r="E44" s="8" t="s">
        <v>38</v>
      </c>
      <c r="F44" s="8" t="s">
        <v>38</v>
      </c>
      <c r="G44" s="8" t="s">
        <v>38</v>
      </c>
      <c r="H44" s="8" t="s">
        <v>38</v>
      </c>
      <c r="I44" s="8" t="s">
        <v>38</v>
      </c>
      <c r="J44" s="8" t="s">
        <v>38</v>
      </c>
      <c r="K44" s="8" t="s">
        <v>38</v>
      </c>
      <c r="L44" s="8" t="s">
        <v>38</v>
      </c>
      <c r="M44" s="8" t="s">
        <v>38</v>
      </c>
      <c r="N44" s="8" t="s">
        <v>38</v>
      </c>
      <c r="O44" s="8" t="s">
        <v>38</v>
      </c>
      <c r="P44" s="8" t="s">
        <v>38</v>
      </c>
      <c r="Q44" s="8" t="s">
        <v>38</v>
      </c>
      <c r="R44" s="8" t="s">
        <v>38</v>
      </c>
      <c r="S44" s="8" t="s">
        <v>38</v>
      </c>
      <c r="T44" s="8" t="s">
        <v>38</v>
      </c>
      <c r="U44" s="8" t="s">
        <v>38</v>
      </c>
      <c r="V44" s="8" t="s">
        <v>38</v>
      </c>
    </row>
    <row r="45" spans="1:22" ht="15" thickBot="1" x14ac:dyDescent="0.3">
      <c r="A45" s="61">
        <v>2006</v>
      </c>
      <c r="B45" s="62" t="s">
        <v>41</v>
      </c>
      <c r="C45" s="62" t="s">
        <v>42</v>
      </c>
      <c r="D45" s="62" t="s">
        <v>43</v>
      </c>
      <c r="E45" s="62" t="s">
        <v>44</v>
      </c>
      <c r="F45" s="62" t="s">
        <v>45</v>
      </c>
      <c r="G45" s="62" t="s">
        <v>46</v>
      </c>
      <c r="H45" s="62" t="s">
        <v>47</v>
      </c>
      <c r="I45" s="62" t="s">
        <v>48</v>
      </c>
      <c r="J45" s="62" t="s">
        <v>49</v>
      </c>
      <c r="K45" s="62" t="s">
        <v>50</v>
      </c>
      <c r="L45" s="62" t="s">
        <v>51</v>
      </c>
      <c r="M45" s="62" t="s">
        <v>52</v>
      </c>
      <c r="N45" s="62" t="s">
        <v>53</v>
      </c>
      <c r="O45" s="62" t="s">
        <v>54</v>
      </c>
      <c r="P45" s="62" t="s">
        <v>55</v>
      </c>
      <c r="Q45" s="62" t="s">
        <v>56</v>
      </c>
      <c r="R45" s="62" t="s">
        <v>57</v>
      </c>
      <c r="S45" s="62" t="s">
        <v>58</v>
      </c>
      <c r="T45" s="62" t="s">
        <v>59</v>
      </c>
      <c r="U45" s="62" t="s">
        <v>60</v>
      </c>
      <c r="V45" s="62" t="s">
        <v>61</v>
      </c>
    </row>
    <row r="46" spans="1:22" ht="14.25" x14ac:dyDescent="0.25">
      <c r="A46" s="3" t="s">
        <v>62</v>
      </c>
      <c r="B46" s="6" t="s">
        <v>38</v>
      </c>
      <c r="C46" s="6" t="s">
        <v>38</v>
      </c>
      <c r="D46" s="6" t="s">
        <v>38</v>
      </c>
      <c r="E46" s="6" t="s">
        <v>38</v>
      </c>
      <c r="F46" s="6" t="s">
        <v>38</v>
      </c>
      <c r="G46" s="6" t="s">
        <v>38</v>
      </c>
      <c r="H46" s="6" t="s">
        <v>38</v>
      </c>
      <c r="I46" s="6" t="s">
        <v>38</v>
      </c>
      <c r="J46" s="6" t="s">
        <v>38</v>
      </c>
      <c r="K46" s="6" t="s">
        <v>38</v>
      </c>
      <c r="L46" s="6" t="s">
        <v>38</v>
      </c>
      <c r="M46" s="6" t="s">
        <v>38</v>
      </c>
      <c r="N46" s="6" t="s">
        <v>38</v>
      </c>
      <c r="O46" s="6" t="s">
        <v>38</v>
      </c>
      <c r="P46" s="6" t="s">
        <v>38</v>
      </c>
      <c r="Q46" s="6" t="s">
        <v>38</v>
      </c>
      <c r="R46" s="6" t="s">
        <v>38</v>
      </c>
      <c r="S46" s="6" t="s">
        <v>38</v>
      </c>
      <c r="T46" s="6" t="s">
        <v>38</v>
      </c>
      <c r="U46" s="6" t="s">
        <v>38</v>
      </c>
      <c r="V46" s="6" t="s">
        <v>38</v>
      </c>
    </row>
    <row r="47" spans="1:22" ht="14.25" x14ac:dyDescent="0.25">
      <c r="A47" s="46" t="s">
        <v>39</v>
      </c>
      <c r="B47" s="8" t="s">
        <v>38</v>
      </c>
      <c r="C47" s="8" t="s">
        <v>38</v>
      </c>
      <c r="D47" s="8" t="s">
        <v>38</v>
      </c>
      <c r="E47" s="8" t="s">
        <v>38</v>
      </c>
      <c r="F47" s="8" t="s">
        <v>38</v>
      </c>
      <c r="G47" s="8" t="s">
        <v>38</v>
      </c>
      <c r="H47" s="8" t="s">
        <v>38</v>
      </c>
      <c r="I47" s="8" t="s">
        <v>38</v>
      </c>
      <c r="J47" s="8" t="s">
        <v>38</v>
      </c>
      <c r="K47" s="8" t="s">
        <v>38</v>
      </c>
      <c r="L47" s="8" t="s">
        <v>38</v>
      </c>
      <c r="M47" s="8" t="s">
        <v>38</v>
      </c>
      <c r="N47" s="8" t="s">
        <v>38</v>
      </c>
      <c r="O47" s="8" t="s">
        <v>38</v>
      </c>
      <c r="P47" s="8" t="s">
        <v>38</v>
      </c>
      <c r="Q47" s="8" t="s">
        <v>38</v>
      </c>
      <c r="R47" s="8" t="s">
        <v>38</v>
      </c>
      <c r="S47" s="8" t="s">
        <v>38</v>
      </c>
      <c r="T47" s="8" t="s">
        <v>38</v>
      </c>
      <c r="U47" s="8" t="s">
        <v>38</v>
      </c>
      <c r="V47" s="8" t="s">
        <v>38</v>
      </c>
    </row>
    <row r="48" spans="1:22" ht="15" thickBot="1" x14ac:dyDescent="0.3">
      <c r="A48" s="4" t="s">
        <v>77</v>
      </c>
      <c r="B48" s="8" t="s">
        <v>38</v>
      </c>
      <c r="C48" s="8" t="s">
        <v>38</v>
      </c>
      <c r="D48" s="8" t="s">
        <v>38</v>
      </c>
      <c r="E48" s="8" t="s">
        <v>38</v>
      </c>
      <c r="F48" s="8" t="s">
        <v>38</v>
      </c>
      <c r="G48" s="8" t="s">
        <v>38</v>
      </c>
      <c r="H48" s="8" t="s">
        <v>38</v>
      </c>
      <c r="I48" s="8" t="s">
        <v>38</v>
      </c>
      <c r="J48" s="8" t="s">
        <v>38</v>
      </c>
      <c r="K48" s="8" t="s">
        <v>38</v>
      </c>
      <c r="L48" s="8" t="s">
        <v>38</v>
      </c>
      <c r="M48" s="8" t="s">
        <v>38</v>
      </c>
      <c r="N48" s="8" t="s">
        <v>38</v>
      </c>
      <c r="O48" s="8" t="s">
        <v>38</v>
      </c>
      <c r="P48" s="8" t="s">
        <v>38</v>
      </c>
      <c r="Q48" s="8" t="s">
        <v>38</v>
      </c>
      <c r="R48" s="8" t="s">
        <v>38</v>
      </c>
      <c r="S48" s="8" t="s">
        <v>38</v>
      </c>
      <c r="T48" s="8" t="s">
        <v>38</v>
      </c>
      <c r="U48" s="8" t="s">
        <v>38</v>
      </c>
      <c r="V48" s="8" t="s">
        <v>38</v>
      </c>
    </row>
    <row r="49" spans="1:11" x14ac:dyDescent="0.25">
      <c r="A49" s="1"/>
    </row>
    <row r="50" spans="1:11" x14ac:dyDescent="0.25">
      <c r="A50" s="2" t="s">
        <v>63</v>
      </c>
    </row>
    <row r="51" spans="1:11" ht="14.25" thickBot="1" x14ac:dyDescent="0.3">
      <c r="A51" s="51"/>
      <c r="B51" s="51" t="s">
        <v>64</v>
      </c>
      <c r="C51" s="51"/>
      <c r="D51" s="23"/>
      <c r="F51" s="51"/>
      <c r="G51" s="51"/>
      <c r="H51" s="51"/>
      <c r="I51" s="51" t="s">
        <v>65</v>
      </c>
      <c r="J51" s="51"/>
      <c r="K51" s="51"/>
    </row>
    <row r="52" spans="1:11" ht="12.75" customHeight="1" thickBot="1" x14ac:dyDescent="0.3">
      <c r="A52" s="63">
        <v>2019</v>
      </c>
      <c r="B52" s="64" t="s">
        <v>66</v>
      </c>
      <c r="C52" s="64" t="s">
        <v>67</v>
      </c>
      <c r="F52" s="63">
        <v>2019</v>
      </c>
      <c r="G52" s="65" t="s">
        <v>68</v>
      </c>
      <c r="H52" s="65" t="s">
        <v>69</v>
      </c>
      <c r="I52" s="65" t="s">
        <v>70</v>
      </c>
      <c r="J52" s="65" t="s">
        <v>71</v>
      </c>
      <c r="K52" s="65" t="s">
        <v>72</v>
      </c>
    </row>
    <row r="53" spans="1:11" ht="12.75" customHeight="1" x14ac:dyDescent="0.25">
      <c r="A53" s="3" t="s">
        <v>62</v>
      </c>
      <c r="B53" s="6">
        <v>0.52615463128349105</v>
      </c>
      <c r="C53" s="6">
        <v>0.47799957072333099</v>
      </c>
      <c r="F53" s="3" t="s">
        <v>62</v>
      </c>
      <c r="G53" s="9">
        <v>0.52900000000000003</v>
      </c>
      <c r="H53" s="9">
        <v>0.55800000000000005</v>
      </c>
      <c r="I53" s="9">
        <v>0.51300000000000001</v>
      </c>
      <c r="J53" s="9">
        <v>0.505</v>
      </c>
      <c r="K53" s="9">
        <v>0.40300000000000002</v>
      </c>
    </row>
    <row r="54" spans="1:11" ht="12.75" customHeight="1" x14ac:dyDescent="0.25">
      <c r="A54" s="46" t="s">
        <v>39</v>
      </c>
      <c r="B54" s="6">
        <v>0.38964021434039298</v>
      </c>
      <c r="C54" s="6">
        <v>0.41403734707018702</v>
      </c>
      <c r="F54" s="46" t="s">
        <v>39</v>
      </c>
      <c r="G54" s="9">
        <v>0.36599999999999999</v>
      </c>
      <c r="H54" s="9">
        <v>0.35399999999999998</v>
      </c>
      <c r="I54" s="9">
        <v>0.41299999999999998</v>
      </c>
      <c r="J54" s="9">
        <v>0.42399999999999999</v>
      </c>
      <c r="K54" s="9">
        <v>0.46100000000000002</v>
      </c>
    </row>
    <row r="55" spans="1:11" ht="12.75" customHeight="1" thickBot="1" x14ac:dyDescent="0.3">
      <c r="A55" s="4" t="s">
        <v>77</v>
      </c>
      <c r="B55" s="7">
        <f>100%-SUM(B53:B54)</f>
        <v>8.4205154376115976E-2</v>
      </c>
      <c r="C55" s="7">
        <f>100%-SUM(C53:C54)</f>
        <v>0.10796308220648199</v>
      </c>
      <c r="F55" s="4" t="s">
        <v>77</v>
      </c>
      <c r="G55" s="6">
        <f>100%-SUM(G53:G54)</f>
        <v>0.10499999999999998</v>
      </c>
      <c r="H55" s="6">
        <f>100%-SUM(H53:H54)</f>
        <v>8.7999999999999967E-2</v>
      </c>
      <c r="I55" s="6">
        <f>100%-SUM(I53:I54)</f>
        <v>7.4000000000000066E-2</v>
      </c>
      <c r="J55" s="6">
        <f t="shared" ref="J55:K55" si="5">100%-SUM(J53:J54)</f>
        <v>7.0999999999999952E-2</v>
      </c>
      <c r="K55" s="6">
        <f t="shared" si="5"/>
        <v>0.1359999999999999</v>
      </c>
    </row>
    <row r="56" spans="1:11" ht="12.75" customHeight="1" thickBot="1" x14ac:dyDescent="0.3">
      <c r="A56" s="63">
        <v>2017</v>
      </c>
      <c r="B56" s="64" t="s">
        <v>66</v>
      </c>
      <c r="C56" s="64" t="s">
        <v>67</v>
      </c>
      <c r="F56" s="63">
        <v>2017</v>
      </c>
      <c r="G56" s="65" t="s">
        <v>68</v>
      </c>
      <c r="H56" s="65" t="s">
        <v>69</v>
      </c>
      <c r="I56" s="65" t="s">
        <v>70</v>
      </c>
      <c r="J56" s="65" t="s">
        <v>71</v>
      </c>
      <c r="K56" s="65" t="s">
        <v>72</v>
      </c>
    </row>
    <row r="57" spans="1:11" ht="12.75" customHeight="1" x14ac:dyDescent="0.25">
      <c r="A57" s="3" t="s">
        <v>62</v>
      </c>
      <c r="B57" s="6">
        <v>0.49602888086642599</v>
      </c>
      <c r="C57" s="6">
        <v>0.45241038318912241</v>
      </c>
      <c r="F57" s="3" t="s">
        <v>62</v>
      </c>
      <c r="G57" s="9">
        <v>0.54524361948955913</v>
      </c>
      <c r="H57" s="9">
        <v>0.58353221957040569</v>
      </c>
      <c r="I57" s="9">
        <v>0.51937984496124034</v>
      </c>
      <c r="J57" s="9">
        <v>0.44144144144144143</v>
      </c>
      <c r="K57" s="9">
        <v>0.29844961240310075</v>
      </c>
    </row>
    <row r="58" spans="1:11" ht="12.75" customHeight="1" x14ac:dyDescent="0.25">
      <c r="A58" s="46" t="s">
        <v>39</v>
      </c>
      <c r="B58" s="6">
        <v>0.39205776173285201</v>
      </c>
      <c r="C58" s="6">
        <v>0.41100123609394307</v>
      </c>
      <c r="F58" s="46" t="s">
        <v>39</v>
      </c>
      <c r="G58" s="9">
        <v>0.3109048723897912</v>
      </c>
      <c r="H58" s="9">
        <v>0.31861575178997614</v>
      </c>
      <c r="I58" s="9">
        <v>0.37984496124031009</v>
      </c>
      <c r="J58" s="9">
        <v>0.463963963963964</v>
      </c>
      <c r="K58" s="9">
        <v>0.52325581395348841</v>
      </c>
    </row>
    <row r="59" spans="1:11" ht="12.75" customHeight="1" thickBot="1" x14ac:dyDescent="0.3">
      <c r="A59" s="4" t="s">
        <v>77</v>
      </c>
      <c r="B59" s="7">
        <f>100%-SUM(B57:B58)</f>
        <v>0.11191335740072206</v>
      </c>
      <c r="C59" s="7">
        <f>100%-SUM(C57:C58)</f>
        <v>0.13658838071693458</v>
      </c>
      <c r="F59" s="4" t="s">
        <v>77</v>
      </c>
      <c r="G59" s="6">
        <f>100%-SUM(G57:G58)</f>
        <v>0.14385150812064973</v>
      </c>
      <c r="H59" s="6">
        <f>100%-SUM(H57:H58)</f>
        <v>9.7852028639618172E-2</v>
      </c>
      <c r="I59" s="6">
        <f t="shared" ref="I59:K59" si="6">100%-SUM(I57:I58)</f>
        <v>0.10077519379844957</v>
      </c>
      <c r="J59" s="6">
        <f t="shared" si="6"/>
        <v>9.4594594594594517E-2</v>
      </c>
      <c r="K59" s="6">
        <f t="shared" si="6"/>
        <v>0.17829457364341084</v>
      </c>
    </row>
    <row r="60" spans="1:11" ht="12.75" customHeight="1" thickBot="1" x14ac:dyDescent="0.3">
      <c r="A60" s="63">
        <v>2016</v>
      </c>
      <c r="B60" s="64" t="s">
        <v>66</v>
      </c>
      <c r="C60" s="64" t="s">
        <v>67</v>
      </c>
      <c r="F60" s="63">
        <v>2016</v>
      </c>
      <c r="G60" s="65" t="s">
        <v>79</v>
      </c>
      <c r="H60" s="65" t="s">
        <v>69</v>
      </c>
      <c r="I60" s="65" t="s">
        <v>70</v>
      </c>
      <c r="J60" s="65" t="s">
        <v>71</v>
      </c>
      <c r="K60" s="65" t="s">
        <v>72</v>
      </c>
    </row>
    <row r="61" spans="1:11" ht="12.75" customHeight="1" x14ac:dyDescent="0.25">
      <c r="A61" s="3" t="s">
        <v>62</v>
      </c>
      <c r="B61" s="6">
        <v>0.38959358011907846</v>
      </c>
      <c r="C61" s="6">
        <v>0.33768457093943932</v>
      </c>
      <c r="F61" s="3" t="s">
        <v>62</v>
      </c>
      <c r="G61" s="9">
        <v>0.4115920763022744</v>
      </c>
      <c r="H61" s="9">
        <v>0.41889030072003386</v>
      </c>
      <c r="I61" s="9">
        <v>0.37468671679197996</v>
      </c>
      <c r="J61" s="9">
        <v>0.3612845673505799</v>
      </c>
      <c r="K61" s="9">
        <v>0.25286259541984735</v>
      </c>
    </row>
    <row r="62" spans="1:11" ht="12.75" customHeight="1" x14ac:dyDescent="0.25">
      <c r="A62" s="46" t="s">
        <v>39</v>
      </c>
      <c r="B62" s="6">
        <v>0.47450168263008025</v>
      </c>
      <c r="C62" s="6">
        <v>0.49646907768029103</v>
      </c>
      <c r="F62" s="46" t="s">
        <v>39</v>
      </c>
      <c r="G62" s="9">
        <v>0.44534115920763023</v>
      </c>
      <c r="H62" s="9">
        <v>0.46421008047437534</v>
      </c>
      <c r="I62" s="9">
        <v>0.48370927318295737</v>
      </c>
      <c r="J62" s="9">
        <v>0.48349687778768957</v>
      </c>
      <c r="K62" s="9">
        <v>0.5419847328244275</v>
      </c>
    </row>
    <row r="63" spans="1:11" ht="12.75" customHeight="1" thickBot="1" x14ac:dyDescent="0.3">
      <c r="A63" s="4" t="s">
        <v>77</v>
      </c>
      <c r="B63" s="7">
        <f>100%-SUM(B61:B62)</f>
        <v>0.13590473725084129</v>
      </c>
      <c r="C63" s="7">
        <f>100%-SUM(C61:C62)</f>
        <v>0.16584635138026971</v>
      </c>
      <c r="F63" s="4" t="s">
        <v>77</v>
      </c>
      <c r="G63" s="6">
        <f>100%-SUM(G61:G62)</f>
        <v>0.14306676449009537</v>
      </c>
      <c r="H63" s="6">
        <f>100%-SUM(H61:H62)</f>
        <v>0.11689961880559085</v>
      </c>
      <c r="I63" s="6">
        <f t="shared" ref="I63:K63" si="7">100%-SUM(I61:I62)</f>
        <v>0.14160401002506262</v>
      </c>
      <c r="J63" s="6">
        <f t="shared" si="7"/>
        <v>0.15521855486173053</v>
      </c>
      <c r="K63" s="6">
        <f t="shared" si="7"/>
        <v>0.20515267175572516</v>
      </c>
    </row>
    <row r="64" spans="1:11" ht="12.75" customHeight="1" thickBot="1" x14ac:dyDescent="0.3">
      <c r="A64" s="63">
        <v>2014</v>
      </c>
      <c r="B64" s="64" t="s">
        <v>66</v>
      </c>
      <c r="C64" s="64" t="s">
        <v>67</v>
      </c>
      <c r="F64" s="63">
        <v>2014</v>
      </c>
      <c r="G64" s="65" t="s">
        <v>79</v>
      </c>
      <c r="H64" s="65" t="s">
        <v>69</v>
      </c>
      <c r="I64" s="65" t="s">
        <v>70</v>
      </c>
      <c r="J64" s="65" t="s">
        <v>71</v>
      </c>
      <c r="K64" s="65" t="s">
        <v>72</v>
      </c>
    </row>
    <row r="65" spans="1:11" ht="12.75" customHeight="1" x14ac:dyDescent="0.25">
      <c r="A65" s="3" t="s">
        <v>62</v>
      </c>
      <c r="B65" s="6">
        <v>0.152991452991453</v>
      </c>
      <c r="C65" s="6">
        <v>0.13703703703703704</v>
      </c>
      <c r="F65" s="3" t="s">
        <v>62</v>
      </c>
      <c r="G65" s="9">
        <v>0.14190687361419069</v>
      </c>
      <c r="H65" s="9">
        <v>0.15782493368700265</v>
      </c>
      <c r="I65" s="9">
        <v>0.10909090909090909</v>
      </c>
      <c r="J65" s="9">
        <v>0.17647058823529413</v>
      </c>
      <c r="K65" s="9">
        <v>0.13768115942028986</v>
      </c>
    </row>
    <row r="66" spans="1:11" ht="12.75" customHeight="1" x14ac:dyDescent="0.25">
      <c r="A66" s="46" t="s">
        <v>39</v>
      </c>
      <c r="B66" s="6">
        <v>0.76923076923076938</v>
      </c>
      <c r="C66" s="6">
        <v>0.76444444444444448</v>
      </c>
      <c r="F66" s="46" t="s">
        <v>39</v>
      </c>
      <c r="G66" s="9">
        <v>0.78492239467849212</v>
      </c>
      <c r="H66" s="9">
        <v>0.75994694960212206</v>
      </c>
      <c r="I66" s="9">
        <v>0.81590909090909092</v>
      </c>
      <c r="J66" s="9">
        <v>0.75232198142414863</v>
      </c>
      <c r="K66" s="9">
        <v>0.73007246376811596</v>
      </c>
    </row>
    <row r="67" spans="1:11" ht="12.75" customHeight="1" thickBot="1" x14ac:dyDescent="0.3">
      <c r="A67" s="4" t="s">
        <v>77</v>
      </c>
      <c r="B67" s="7">
        <f>100%-SUM(B65:B66)</f>
        <v>7.7777777777777612E-2</v>
      </c>
      <c r="C67" s="7">
        <f>100%-SUM(C65:C66)</f>
        <v>9.851851851851845E-2</v>
      </c>
      <c r="F67" s="4" t="s">
        <v>77</v>
      </c>
      <c r="G67" s="6">
        <f>100%-SUM(G65:G66)</f>
        <v>7.3170731707317138E-2</v>
      </c>
      <c r="H67" s="6">
        <f>100%-SUM(H65:H66)</f>
        <v>8.2228116710875265E-2</v>
      </c>
      <c r="I67" s="6">
        <f t="shared" ref="I67:K67" si="8">100%-SUM(I65:I66)</f>
        <v>7.4999999999999956E-2</v>
      </c>
      <c r="J67" s="6">
        <f t="shared" si="8"/>
        <v>7.120743034055721E-2</v>
      </c>
      <c r="K67" s="6">
        <f t="shared" si="8"/>
        <v>0.13224637681159424</v>
      </c>
    </row>
    <row r="68" spans="1:11" ht="12.75" customHeight="1" thickBot="1" x14ac:dyDescent="0.3">
      <c r="A68" s="63">
        <v>2012</v>
      </c>
      <c r="B68" s="64" t="s">
        <v>66</v>
      </c>
      <c r="C68" s="64" t="s">
        <v>67</v>
      </c>
      <c r="F68" s="63">
        <v>2012</v>
      </c>
      <c r="G68" s="65" t="s">
        <v>79</v>
      </c>
      <c r="H68" s="65" t="s">
        <v>69</v>
      </c>
      <c r="I68" s="65" t="s">
        <v>70</v>
      </c>
      <c r="J68" s="65" t="s">
        <v>71</v>
      </c>
      <c r="K68" s="65" t="s">
        <v>72</v>
      </c>
    </row>
    <row r="69" spans="1:11" ht="12.75" customHeight="1" x14ac:dyDescent="0.25">
      <c r="A69" s="3" t="s">
        <v>62</v>
      </c>
      <c r="B69" s="6">
        <v>0.23489361702127659</v>
      </c>
      <c r="C69" s="6">
        <v>0.22602230483271377</v>
      </c>
      <c r="F69" s="3" t="s">
        <v>62</v>
      </c>
      <c r="G69" s="9">
        <v>0.22818791946308725</v>
      </c>
      <c r="H69" s="9">
        <v>0.19393139841688656</v>
      </c>
      <c r="I69" s="9">
        <v>0.24186046511627907</v>
      </c>
      <c r="J69" s="9">
        <v>0.21587301587301588</v>
      </c>
      <c r="K69" s="9">
        <v>0.27894736842105261</v>
      </c>
    </row>
    <row r="70" spans="1:11" ht="12.75" customHeight="1" x14ac:dyDescent="0.25">
      <c r="A70" s="46" t="s">
        <v>39</v>
      </c>
      <c r="B70" s="6">
        <v>0.6544680851063831</v>
      </c>
      <c r="C70" s="6">
        <v>0.64535315985130115</v>
      </c>
      <c r="F70" s="46" t="s">
        <v>39</v>
      </c>
      <c r="G70" s="9">
        <v>0.64876957494407161</v>
      </c>
      <c r="H70" s="9">
        <v>0.69129287598944589</v>
      </c>
      <c r="I70" s="9">
        <v>0.65581395348837224</v>
      </c>
      <c r="J70" s="9">
        <v>0.66349206349206336</v>
      </c>
      <c r="K70" s="9">
        <v>0.58245614035087723</v>
      </c>
    </row>
    <row r="71" spans="1:11" ht="12.75" customHeight="1" thickBot="1" x14ac:dyDescent="0.3">
      <c r="A71" s="4" t="s">
        <v>77</v>
      </c>
      <c r="B71" s="7">
        <f>100%-SUM(B69:B70)</f>
        <v>0.11063829787234036</v>
      </c>
      <c r="C71" s="7">
        <f>100%-SUM(C69:C70)</f>
        <v>0.12862453531598506</v>
      </c>
      <c r="F71" s="4" t="s">
        <v>77</v>
      </c>
      <c r="G71" s="6">
        <f>100%-SUM(G69:G70)</f>
        <v>0.12304250559284113</v>
      </c>
      <c r="H71" s="6">
        <f>100%-SUM(H69:H70)</f>
        <v>0.11477572559366755</v>
      </c>
      <c r="I71" s="6">
        <f t="shared" ref="I71:K71" si="9">100%-SUM(I69:I70)</f>
        <v>0.10232558139534875</v>
      </c>
      <c r="J71" s="6">
        <f t="shared" si="9"/>
        <v>0.12063492063492076</v>
      </c>
      <c r="K71" s="6">
        <f t="shared" si="9"/>
        <v>0.13859649122807016</v>
      </c>
    </row>
    <row r="72" spans="1:11" ht="12.75" customHeight="1" thickBot="1" x14ac:dyDescent="0.3">
      <c r="A72" s="63">
        <v>2009</v>
      </c>
      <c r="B72" s="64" t="s">
        <v>66</v>
      </c>
      <c r="C72" s="64" t="s">
        <v>67</v>
      </c>
      <c r="F72" s="63">
        <v>2009</v>
      </c>
      <c r="G72" s="65" t="s">
        <v>79</v>
      </c>
      <c r="H72" s="65" t="s">
        <v>69</v>
      </c>
      <c r="I72" s="65" t="s">
        <v>70</v>
      </c>
      <c r="J72" s="65" t="s">
        <v>71</v>
      </c>
      <c r="K72" s="65" t="s">
        <v>72</v>
      </c>
    </row>
    <row r="73" spans="1:11" ht="12.75" customHeight="1" x14ac:dyDescent="0.25">
      <c r="A73" s="3" t="s">
        <v>62</v>
      </c>
      <c r="B73" s="6" t="s">
        <v>38</v>
      </c>
      <c r="C73" s="6" t="s">
        <v>38</v>
      </c>
      <c r="F73" s="3" t="s">
        <v>62</v>
      </c>
      <c r="G73" s="6" t="s">
        <v>38</v>
      </c>
      <c r="H73" s="6" t="s">
        <v>38</v>
      </c>
      <c r="I73" s="6" t="s">
        <v>38</v>
      </c>
      <c r="J73" s="6" t="s">
        <v>38</v>
      </c>
      <c r="K73" s="6" t="s">
        <v>38</v>
      </c>
    </row>
    <row r="74" spans="1:11" ht="12.75" customHeight="1" x14ac:dyDescent="0.25">
      <c r="A74" s="46" t="s">
        <v>39</v>
      </c>
      <c r="B74" s="6" t="s">
        <v>38</v>
      </c>
      <c r="C74" s="6" t="s">
        <v>38</v>
      </c>
      <c r="F74" s="46" t="s">
        <v>39</v>
      </c>
      <c r="G74" s="6" t="s">
        <v>38</v>
      </c>
      <c r="H74" s="6" t="s">
        <v>38</v>
      </c>
      <c r="I74" s="6" t="s">
        <v>38</v>
      </c>
      <c r="J74" s="6" t="s">
        <v>38</v>
      </c>
      <c r="K74" s="6" t="s">
        <v>38</v>
      </c>
    </row>
    <row r="75" spans="1:11" ht="12.75" customHeight="1" thickBot="1" x14ac:dyDescent="0.3">
      <c r="A75" s="4" t="s">
        <v>77</v>
      </c>
      <c r="B75" s="6" t="s">
        <v>38</v>
      </c>
      <c r="C75" s="6" t="s">
        <v>38</v>
      </c>
      <c r="F75" s="4" t="s">
        <v>77</v>
      </c>
      <c r="G75" s="6" t="s">
        <v>38</v>
      </c>
      <c r="H75" s="6" t="s">
        <v>38</v>
      </c>
      <c r="I75" s="6" t="s">
        <v>38</v>
      </c>
      <c r="J75" s="6" t="s">
        <v>38</v>
      </c>
      <c r="K75" s="6" t="s">
        <v>38</v>
      </c>
    </row>
    <row r="76" spans="1:11" ht="12.75" customHeight="1" thickBot="1" x14ac:dyDescent="0.3">
      <c r="A76" s="63">
        <v>2008</v>
      </c>
      <c r="B76" s="64" t="s">
        <v>66</v>
      </c>
      <c r="C76" s="64" t="s">
        <v>67</v>
      </c>
      <c r="F76" s="63">
        <v>2008</v>
      </c>
      <c r="G76" s="65" t="s">
        <v>79</v>
      </c>
      <c r="H76" s="65" t="s">
        <v>69</v>
      </c>
      <c r="I76" s="65" t="s">
        <v>70</v>
      </c>
      <c r="J76" s="65" t="s">
        <v>71</v>
      </c>
      <c r="K76" s="65" t="s">
        <v>72</v>
      </c>
    </row>
    <row r="77" spans="1:11" ht="12.75" customHeight="1" x14ac:dyDescent="0.25">
      <c r="A77" s="3" t="s">
        <v>62</v>
      </c>
      <c r="B77" s="6" t="s">
        <v>38</v>
      </c>
      <c r="C77" s="6" t="s">
        <v>38</v>
      </c>
      <c r="F77" s="3" t="s">
        <v>62</v>
      </c>
      <c r="G77" s="6" t="s">
        <v>38</v>
      </c>
      <c r="H77" s="6" t="s">
        <v>38</v>
      </c>
      <c r="I77" s="6" t="s">
        <v>38</v>
      </c>
      <c r="J77" s="6" t="s">
        <v>38</v>
      </c>
      <c r="K77" s="6" t="s">
        <v>38</v>
      </c>
    </row>
    <row r="78" spans="1:11" ht="12.75" customHeight="1" x14ac:dyDescent="0.25">
      <c r="A78" s="46" t="s">
        <v>39</v>
      </c>
      <c r="B78" s="6" t="s">
        <v>38</v>
      </c>
      <c r="C78" s="6" t="s">
        <v>38</v>
      </c>
      <c r="F78" s="46" t="s">
        <v>39</v>
      </c>
      <c r="G78" s="6" t="s">
        <v>38</v>
      </c>
      <c r="H78" s="6" t="s">
        <v>38</v>
      </c>
      <c r="I78" s="6" t="s">
        <v>38</v>
      </c>
      <c r="J78" s="6" t="s">
        <v>38</v>
      </c>
      <c r="K78" s="6" t="s">
        <v>38</v>
      </c>
    </row>
    <row r="79" spans="1:11" ht="12.75" customHeight="1" thickBot="1" x14ac:dyDescent="0.3">
      <c r="A79" s="4" t="s">
        <v>77</v>
      </c>
      <c r="B79" s="6" t="s">
        <v>38</v>
      </c>
      <c r="C79" s="6" t="s">
        <v>38</v>
      </c>
      <c r="F79" s="4" t="s">
        <v>77</v>
      </c>
      <c r="G79" s="6" t="s">
        <v>38</v>
      </c>
      <c r="H79" s="6" t="s">
        <v>38</v>
      </c>
      <c r="I79" s="6" t="s">
        <v>38</v>
      </c>
      <c r="J79" s="6" t="s">
        <v>38</v>
      </c>
      <c r="K79" s="6" t="s">
        <v>38</v>
      </c>
    </row>
    <row r="80" spans="1:11" ht="12.75" customHeight="1" thickBot="1" x14ac:dyDescent="0.3">
      <c r="A80" s="63">
        <v>2007</v>
      </c>
      <c r="B80" s="64" t="s">
        <v>66</v>
      </c>
      <c r="C80" s="64" t="s">
        <v>67</v>
      </c>
      <c r="F80" s="63">
        <v>2007</v>
      </c>
      <c r="G80" s="65" t="s">
        <v>79</v>
      </c>
      <c r="H80" s="65" t="s">
        <v>69</v>
      </c>
      <c r="I80" s="65" t="s">
        <v>70</v>
      </c>
      <c r="J80" s="65" t="s">
        <v>71</v>
      </c>
      <c r="K80" s="65" t="s">
        <v>72</v>
      </c>
    </row>
    <row r="81" spans="1:11" ht="12.75" customHeight="1" x14ac:dyDescent="0.25">
      <c r="A81" s="3" t="s">
        <v>62</v>
      </c>
      <c r="B81" s="6" t="s">
        <v>38</v>
      </c>
      <c r="C81" s="6" t="s">
        <v>38</v>
      </c>
      <c r="F81" s="3" t="s">
        <v>62</v>
      </c>
      <c r="G81" s="6" t="s">
        <v>38</v>
      </c>
      <c r="H81" s="6" t="s">
        <v>38</v>
      </c>
      <c r="I81" s="6" t="s">
        <v>38</v>
      </c>
      <c r="J81" s="6" t="s">
        <v>38</v>
      </c>
      <c r="K81" s="6" t="s">
        <v>38</v>
      </c>
    </row>
    <row r="82" spans="1:11" ht="12.75" customHeight="1" x14ac:dyDescent="0.25">
      <c r="A82" s="46" t="s">
        <v>39</v>
      </c>
      <c r="B82" s="6" t="s">
        <v>38</v>
      </c>
      <c r="C82" s="6" t="s">
        <v>38</v>
      </c>
      <c r="F82" s="46" t="s">
        <v>39</v>
      </c>
      <c r="G82" s="6" t="s">
        <v>38</v>
      </c>
      <c r="H82" s="6" t="s">
        <v>38</v>
      </c>
      <c r="I82" s="6" t="s">
        <v>38</v>
      </c>
      <c r="J82" s="6" t="s">
        <v>38</v>
      </c>
      <c r="K82" s="6" t="s">
        <v>38</v>
      </c>
    </row>
    <row r="83" spans="1:11" ht="15" thickBot="1" x14ac:dyDescent="0.3">
      <c r="A83" s="4" t="s">
        <v>77</v>
      </c>
      <c r="B83" s="6" t="s">
        <v>38</v>
      </c>
      <c r="C83" s="6" t="s">
        <v>38</v>
      </c>
      <c r="F83" s="4" t="s">
        <v>77</v>
      </c>
      <c r="G83" s="6" t="s">
        <v>38</v>
      </c>
      <c r="H83" s="6" t="s">
        <v>38</v>
      </c>
      <c r="I83" s="6" t="s">
        <v>38</v>
      </c>
      <c r="J83" s="6" t="s">
        <v>38</v>
      </c>
      <c r="K83" s="6" t="s">
        <v>38</v>
      </c>
    </row>
    <row r="84" spans="1:11" ht="15" thickBot="1" x14ac:dyDescent="0.3">
      <c r="A84" s="63">
        <v>2006</v>
      </c>
      <c r="B84" s="64" t="s">
        <v>66</v>
      </c>
      <c r="C84" s="64" t="s">
        <v>67</v>
      </c>
      <c r="F84" s="63">
        <v>2006</v>
      </c>
      <c r="G84" s="65" t="s">
        <v>68</v>
      </c>
      <c r="H84" s="65" t="s">
        <v>69</v>
      </c>
      <c r="I84" s="65" t="s">
        <v>70</v>
      </c>
      <c r="J84" s="65" t="s">
        <v>71</v>
      </c>
      <c r="K84" s="65" t="s">
        <v>72</v>
      </c>
    </row>
    <row r="85" spans="1:11" ht="12.75" customHeight="1" x14ac:dyDescent="0.25">
      <c r="A85" s="3" t="s">
        <v>62</v>
      </c>
      <c r="B85" s="6" t="s">
        <v>38</v>
      </c>
      <c r="C85" s="6" t="s">
        <v>38</v>
      </c>
      <c r="F85" s="3" t="s">
        <v>62</v>
      </c>
      <c r="G85" s="6" t="s">
        <v>38</v>
      </c>
      <c r="H85" s="6" t="s">
        <v>38</v>
      </c>
      <c r="I85" s="6" t="s">
        <v>38</v>
      </c>
      <c r="J85" s="6" t="s">
        <v>38</v>
      </c>
      <c r="K85" s="6" t="s">
        <v>38</v>
      </c>
    </row>
    <row r="86" spans="1:11" ht="12.75" customHeight="1" x14ac:dyDescent="0.25">
      <c r="A86" s="46" t="s">
        <v>39</v>
      </c>
      <c r="B86" s="6" t="s">
        <v>38</v>
      </c>
      <c r="C86" s="6" t="s">
        <v>38</v>
      </c>
      <c r="F86" s="46" t="s">
        <v>39</v>
      </c>
      <c r="G86" s="6" t="s">
        <v>38</v>
      </c>
      <c r="H86" s="6" t="s">
        <v>38</v>
      </c>
      <c r="I86" s="6" t="s">
        <v>38</v>
      </c>
      <c r="J86" s="6" t="s">
        <v>38</v>
      </c>
      <c r="K86" s="6" t="s">
        <v>38</v>
      </c>
    </row>
    <row r="87" spans="1:11" ht="12.75" customHeight="1" thickBot="1" x14ac:dyDescent="0.3">
      <c r="A87" s="4" t="s">
        <v>77</v>
      </c>
      <c r="B87" s="6" t="s">
        <v>38</v>
      </c>
      <c r="C87" s="6" t="s">
        <v>38</v>
      </c>
      <c r="F87" s="4" t="s">
        <v>77</v>
      </c>
      <c r="G87" s="6" t="s">
        <v>38</v>
      </c>
      <c r="H87" s="6" t="s">
        <v>38</v>
      </c>
      <c r="I87" s="6" t="s">
        <v>38</v>
      </c>
      <c r="J87" s="6" t="s">
        <v>38</v>
      </c>
      <c r="K87" s="6" t="s">
        <v>38</v>
      </c>
    </row>
  </sheetData>
  <mergeCells count="1">
    <mergeCell ref="L5:M6"/>
  </mergeCells>
  <hyperlinks>
    <hyperlink ref="L5:M6" location="Gráficos!A1" display="GRÁFICOS" xr:uid="{6FF6F37D-CC6A-4648-99B8-FA5967464C9B}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B3272-157B-4B4F-89DB-F287FC1A8741}">
  <dimension ref="A1:W87"/>
  <sheetViews>
    <sheetView zoomScaleNormal="10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0.85546875" defaultRowHeight="13.5" x14ac:dyDescent="0.25"/>
  <cols>
    <col min="1" max="1" width="36.140625" style="22" customWidth="1"/>
    <col min="2" max="23" width="17.85546875" style="1" customWidth="1"/>
    <col min="24" max="16384" width="10.85546875" style="1"/>
  </cols>
  <sheetData>
    <row r="1" spans="1:23" s="12" customFormat="1" ht="30" customHeight="1" x14ac:dyDescent="0.2">
      <c r="A1" s="19" t="s">
        <v>80</v>
      </c>
      <c r="B1" s="10"/>
      <c r="C1" s="10"/>
      <c r="D1" s="10"/>
      <c r="E1" s="10"/>
      <c r="F1" s="10"/>
      <c r="G1" s="10"/>
      <c r="H1" s="11"/>
      <c r="I1" s="11"/>
      <c r="J1" s="11"/>
    </row>
    <row r="3" spans="1:23" ht="14.25" thickBot="1" x14ac:dyDescent="0.3">
      <c r="A3" s="20" t="s">
        <v>36</v>
      </c>
    </row>
    <row r="4" spans="1:23" ht="15" customHeight="1" thickBot="1" x14ac:dyDescent="0.3">
      <c r="A4" s="58" t="s">
        <v>30</v>
      </c>
      <c r="B4" s="59">
        <v>2019</v>
      </c>
      <c r="C4" s="59">
        <v>2017</v>
      </c>
      <c r="D4" s="59">
        <v>2016</v>
      </c>
      <c r="E4" s="59">
        <v>2014</v>
      </c>
      <c r="F4" s="59">
        <v>2012</v>
      </c>
      <c r="G4" s="59">
        <v>2009</v>
      </c>
      <c r="H4" s="59">
        <v>2008</v>
      </c>
      <c r="I4" s="59">
        <v>2007</v>
      </c>
      <c r="J4" s="60">
        <v>2006</v>
      </c>
    </row>
    <row r="5" spans="1:23" ht="15" customHeight="1" x14ac:dyDescent="0.25">
      <c r="A5" s="3" t="s">
        <v>37</v>
      </c>
      <c r="B5" s="5">
        <v>0.41537065619152902</v>
      </c>
      <c r="C5" s="5">
        <v>0.389731785362947</v>
      </c>
      <c r="D5" s="5">
        <v>0.36385229000168307</v>
      </c>
      <c r="E5" s="5">
        <v>0.14281866233425322</v>
      </c>
      <c r="F5" s="5">
        <v>0.2700126715470092</v>
      </c>
      <c r="G5" s="5" t="s">
        <v>38</v>
      </c>
      <c r="H5" s="5" t="s">
        <v>38</v>
      </c>
      <c r="I5" s="5" t="s">
        <v>38</v>
      </c>
      <c r="J5" s="5" t="s">
        <v>38</v>
      </c>
    </row>
    <row r="6" spans="1:23" ht="15" customHeight="1" x14ac:dyDescent="0.25">
      <c r="A6" s="46" t="s">
        <v>39</v>
      </c>
      <c r="B6" s="47">
        <v>0.46404810891055598</v>
      </c>
      <c r="C6" s="47">
        <v>0.43113232957913999</v>
      </c>
      <c r="D6" s="47">
        <v>0.47465816305190528</v>
      </c>
      <c r="E6" s="47">
        <v>0.78208472169205434</v>
      </c>
      <c r="F6" s="47">
        <v>0.62943107303430379</v>
      </c>
      <c r="G6" s="47" t="s">
        <v>38</v>
      </c>
      <c r="H6" s="47" t="s">
        <v>38</v>
      </c>
      <c r="I6" s="47" t="s">
        <v>38</v>
      </c>
      <c r="J6" s="47" t="s">
        <v>38</v>
      </c>
    </row>
    <row r="7" spans="1:23" ht="15" thickBot="1" x14ac:dyDescent="0.3">
      <c r="A7" s="4" t="s">
        <v>77</v>
      </c>
      <c r="B7" s="7">
        <f>100%-SUM(B5:B6)</f>
        <v>0.12058123489791495</v>
      </c>
      <c r="C7" s="7">
        <f>100%-SUM(C5:C6)</f>
        <v>0.179135885057913</v>
      </c>
      <c r="D7" s="7">
        <f>100%-SUM(D5:D6)</f>
        <v>0.16148954694641171</v>
      </c>
      <c r="E7" s="7">
        <f>100%-SUM(E5:E6)</f>
        <v>7.5096615973692438E-2</v>
      </c>
      <c r="F7" s="7">
        <f>100%-SUM(F5:F6)</f>
        <v>0.10055625541868696</v>
      </c>
      <c r="G7" s="7" t="s">
        <v>38</v>
      </c>
      <c r="H7" s="7" t="s">
        <v>38</v>
      </c>
      <c r="I7" s="7" t="s">
        <v>38</v>
      </c>
      <c r="J7" s="7" t="s">
        <v>38</v>
      </c>
    </row>
    <row r="9" spans="1:23" s="12" customFormat="1" ht="30" customHeight="1" x14ac:dyDescent="0.2">
      <c r="A9" s="19" t="s">
        <v>99</v>
      </c>
      <c r="B9" s="10"/>
      <c r="C9" s="10"/>
      <c r="D9" s="10"/>
      <c r="E9" s="10"/>
      <c r="F9" s="10"/>
      <c r="G9" s="10"/>
      <c r="H9" s="11"/>
      <c r="I9" s="11"/>
      <c r="J9" s="11"/>
    </row>
    <row r="11" spans="1:23" x14ac:dyDescent="0.25">
      <c r="A11" s="21" t="s">
        <v>40</v>
      </c>
    </row>
    <row r="12" spans="1:23" ht="14.25" thickBot="1" x14ac:dyDescent="0.3"/>
    <row r="13" spans="1:23" s="18" customFormat="1" ht="15" thickBot="1" x14ac:dyDescent="0.3">
      <c r="A13" s="61">
        <v>2019</v>
      </c>
      <c r="B13" s="62" t="s">
        <v>41</v>
      </c>
      <c r="C13" s="62" t="s">
        <v>42</v>
      </c>
      <c r="D13" s="62" t="s">
        <v>43</v>
      </c>
      <c r="E13" s="62" t="s">
        <v>44</v>
      </c>
      <c r="F13" s="62" t="s">
        <v>45</v>
      </c>
      <c r="G13" s="62" t="s">
        <v>97</v>
      </c>
      <c r="H13" s="62" t="s">
        <v>47</v>
      </c>
      <c r="I13" s="62" t="s">
        <v>48</v>
      </c>
      <c r="J13" s="62" t="s">
        <v>49</v>
      </c>
      <c r="K13" s="62" t="s">
        <v>50</v>
      </c>
      <c r="L13" s="62" t="s">
        <v>51</v>
      </c>
      <c r="M13" s="62" t="s">
        <v>52</v>
      </c>
      <c r="N13" s="62" t="s">
        <v>53</v>
      </c>
      <c r="O13" s="62" t="s">
        <v>54</v>
      </c>
      <c r="P13" s="62" t="s">
        <v>55</v>
      </c>
      <c r="Q13" s="62" t="s">
        <v>56</v>
      </c>
      <c r="R13" s="62" t="s">
        <v>57</v>
      </c>
      <c r="S13" s="62" t="s">
        <v>58</v>
      </c>
      <c r="T13" s="62" t="s">
        <v>98</v>
      </c>
      <c r="U13" s="62" t="s">
        <v>60</v>
      </c>
      <c r="V13" s="62" t="s">
        <v>61</v>
      </c>
      <c r="W13" s="1"/>
    </row>
    <row r="14" spans="1:23" ht="14.25" x14ac:dyDescent="0.25">
      <c r="A14" s="3" t="s">
        <v>62</v>
      </c>
      <c r="B14" s="6">
        <v>0.53249999999999997</v>
      </c>
      <c r="C14" s="6">
        <v>0.63</v>
      </c>
      <c r="D14" s="6">
        <v>0.37108400000000002</v>
      </c>
      <c r="E14" s="6">
        <v>0.42393999999999998</v>
      </c>
      <c r="F14" s="6">
        <v>0.41791</v>
      </c>
      <c r="G14" s="6">
        <v>0.37142900000000001</v>
      </c>
      <c r="H14" s="6">
        <v>0.525424</v>
      </c>
      <c r="I14" s="6">
        <v>0.283333</v>
      </c>
      <c r="J14" s="6">
        <v>0.48341200000000001</v>
      </c>
      <c r="K14" s="6">
        <v>0.38028200000000001</v>
      </c>
      <c r="L14" s="6">
        <v>0.48019800000000001</v>
      </c>
      <c r="M14" s="6">
        <v>0.49127199999999999</v>
      </c>
      <c r="N14" s="6">
        <v>0.47880299999999998</v>
      </c>
      <c r="O14" s="6">
        <v>0.41625600000000001</v>
      </c>
      <c r="P14" s="6">
        <v>9.8280000000000006E-2</v>
      </c>
      <c r="Q14" s="6">
        <v>0.43640899999999999</v>
      </c>
      <c r="R14" s="6">
        <v>0.51371599999999995</v>
      </c>
      <c r="S14" s="6">
        <v>0.49523800000000001</v>
      </c>
      <c r="T14" s="6">
        <v>0.35990299999999997</v>
      </c>
      <c r="U14" s="6">
        <v>0.27227699999999999</v>
      </c>
      <c r="V14" s="6">
        <v>0.51249999999999996</v>
      </c>
    </row>
    <row r="15" spans="1:23" ht="14.25" x14ac:dyDescent="0.25">
      <c r="A15" s="46" t="s">
        <v>39</v>
      </c>
      <c r="B15" s="8">
        <v>0.29499999999999998</v>
      </c>
      <c r="C15" s="8">
        <v>0.26</v>
      </c>
      <c r="D15" s="8">
        <v>0.45542199999999999</v>
      </c>
      <c r="E15" s="8">
        <v>0.48877799999999999</v>
      </c>
      <c r="F15" s="8">
        <v>0.45273600000000003</v>
      </c>
      <c r="G15" s="8">
        <v>0.42381000000000002</v>
      </c>
      <c r="H15" s="8">
        <v>0.35109000000000001</v>
      </c>
      <c r="I15" s="8">
        <v>0.62142900000000001</v>
      </c>
      <c r="J15" s="8">
        <v>0.42180099999999998</v>
      </c>
      <c r="K15" s="8">
        <v>0.50234699999999999</v>
      </c>
      <c r="L15" s="8">
        <v>0.42821799999999999</v>
      </c>
      <c r="M15" s="8">
        <v>0.46134700000000001</v>
      </c>
      <c r="N15" s="8">
        <v>0.431421</v>
      </c>
      <c r="O15" s="8">
        <v>0.21182300000000001</v>
      </c>
      <c r="P15" s="8">
        <v>0.74692899999999995</v>
      </c>
      <c r="Q15" s="8">
        <v>0.45635900000000001</v>
      </c>
      <c r="R15" s="8">
        <v>0.41396500000000003</v>
      </c>
      <c r="S15" s="8">
        <v>0.42857099999999998</v>
      </c>
      <c r="T15" s="8">
        <v>0.55072500000000002</v>
      </c>
      <c r="U15" s="8">
        <v>0.658416</v>
      </c>
      <c r="V15" s="8">
        <v>0.35749999999999998</v>
      </c>
    </row>
    <row r="16" spans="1:23" ht="15" thickBot="1" x14ac:dyDescent="0.3">
      <c r="A16" s="4" t="s">
        <v>77</v>
      </c>
      <c r="B16" s="7">
        <f>100%-SUM(B14:B15)</f>
        <v>0.1725000000000001</v>
      </c>
      <c r="C16" s="7">
        <f t="shared" ref="C16:U16" si="0">100%-SUM(C14:C15)</f>
        <v>0.10999999999999999</v>
      </c>
      <c r="D16" s="7">
        <f t="shared" si="0"/>
        <v>0.17349400000000004</v>
      </c>
      <c r="E16" s="7">
        <f t="shared" si="0"/>
        <v>8.7282000000000082E-2</v>
      </c>
      <c r="F16" s="7">
        <f t="shared" si="0"/>
        <v>0.12935399999999997</v>
      </c>
      <c r="G16" s="7">
        <f t="shared" si="0"/>
        <v>0.20476099999999997</v>
      </c>
      <c r="H16" s="7">
        <f t="shared" si="0"/>
        <v>0.12348599999999998</v>
      </c>
      <c r="I16" s="7">
        <f t="shared" si="0"/>
        <v>9.5237999999999934E-2</v>
      </c>
      <c r="J16" s="7">
        <f t="shared" si="0"/>
        <v>9.4786999999999955E-2</v>
      </c>
      <c r="K16" s="7">
        <f t="shared" si="0"/>
        <v>0.117371</v>
      </c>
      <c r="L16" s="7">
        <f t="shared" si="0"/>
        <v>9.1583999999999999E-2</v>
      </c>
      <c r="M16" s="7">
        <f t="shared" si="0"/>
        <v>4.7381000000000006E-2</v>
      </c>
      <c r="N16" s="7">
        <f t="shared" si="0"/>
        <v>8.9776000000000078E-2</v>
      </c>
      <c r="O16" s="7">
        <f t="shared" si="0"/>
        <v>0.37192099999999995</v>
      </c>
      <c r="P16" s="7">
        <f t="shared" si="0"/>
        <v>0.15479100000000001</v>
      </c>
      <c r="Q16" s="7">
        <f t="shared" si="0"/>
        <v>0.10723199999999999</v>
      </c>
      <c r="R16" s="7">
        <f t="shared" si="0"/>
        <v>7.2319000000000022E-2</v>
      </c>
      <c r="S16" s="7">
        <f t="shared" si="0"/>
        <v>7.6191000000000009E-2</v>
      </c>
      <c r="T16" s="7">
        <f t="shared" si="0"/>
        <v>8.9372000000000007E-2</v>
      </c>
      <c r="U16" s="7">
        <f t="shared" si="0"/>
        <v>6.9307000000000007E-2</v>
      </c>
      <c r="V16" s="7">
        <v>0.13</v>
      </c>
    </row>
    <row r="17" spans="1:23" ht="15" thickBot="1" x14ac:dyDescent="0.3">
      <c r="A17" s="61">
        <v>2017</v>
      </c>
      <c r="B17" s="62" t="s">
        <v>41</v>
      </c>
      <c r="C17" s="62" t="s">
        <v>42</v>
      </c>
      <c r="D17" s="62" t="s">
        <v>43</v>
      </c>
      <c r="E17" s="62" t="s">
        <v>44</v>
      </c>
      <c r="F17" s="62" t="s">
        <v>45</v>
      </c>
      <c r="G17" s="62" t="s">
        <v>97</v>
      </c>
      <c r="H17" s="62" t="s">
        <v>47</v>
      </c>
      <c r="I17" s="62" t="s">
        <v>48</v>
      </c>
      <c r="J17" s="62" t="s">
        <v>49</v>
      </c>
      <c r="K17" s="62" t="s">
        <v>50</v>
      </c>
      <c r="L17" s="62" t="s">
        <v>51</v>
      </c>
      <c r="M17" s="62" t="s">
        <v>52</v>
      </c>
      <c r="N17" s="62" t="s">
        <v>53</v>
      </c>
      <c r="O17" s="62" t="s">
        <v>54</v>
      </c>
      <c r="P17" s="62" t="s">
        <v>55</v>
      </c>
      <c r="Q17" s="62" t="s">
        <v>56</v>
      </c>
      <c r="R17" s="62" t="s">
        <v>57</v>
      </c>
      <c r="S17" s="62" t="s">
        <v>58</v>
      </c>
      <c r="T17" s="62" t="s">
        <v>98</v>
      </c>
      <c r="U17" s="62" t="s">
        <v>60</v>
      </c>
      <c r="V17" s="62" t="s">
        <v>61</v>
      </c>
    </row>
    <row r="18" spans="1:23" ht="14.25" x14ac:dyDescent="0.25">
      <c r="A18" s="3" t="s">
        <v>62</v>
      </c>
      <c r="B18" s="6">
        <v>0.53846153846153844</v>
      </c>
      <c r="C18" s="6">
        <v>0.44055944055944063</v>
      </c>
      <c r="D18" s="6">
        <v>0.36363636363636365</v>
      </c>
      <c r="E18" s="6">
        <v>0.39160839160839161</v>
      </c>
      <c r="F18" s="6">
        <v>0.42657342657342651</v>
      </c>
      <c r="G18" s="6">
        <v>0.31468531468531469</v>
      </c>
      <c r="H18" s="6">
        <v>0.30069930069930068</v>
      </c>
      <c r="I18" s="6">
        <v>0.32167832167832167</v>
      </c>
      <c r="J18" s="6">
        <v>0.2937062937062937</v>
      </c>
      <c r="K18" s="6">
        <v>0.37062937062937062</v>
      </c>
      <c r="L18" s="6">
        <v>0.51048951048951052</v>
      </c>
      <c r="M18" s="6">
        <v>0.43356643356643354</v>
      </c>
      <c r="N18" s="6">
        <v>0.39160839160839161</v>
      </c>
      <c r="O18" s="6">
        <v>0.51048951048951052</v>
      </c>
      <c r="P18" s="6">
        <v>0.3776223776223776</v>
      </c>
      <c r="Q18" s="6">
        <v>0.34965034965034969</v>
      </c>
      <c r="R18" s="6">
        <v>0.11188811188811189</v>
      </c>
      <c r="S18" s="6">
        <v>0.56643356643356646</v>
      </c>
      <c r="T18" s="6">
        <v>0.40559440559440563</v>
      </c>
      <c r="U18" s="6">
        <v>0.54545454545454541</v>
      </c>
      <c r="V18" s="6">
        <v>0.42657342657342651</v>
      </c>
    </row>
    <row r="19" spans="1:23" ht="14.25" x14ac:dyDescent="0.25">
      <c r="A19" s="46" t="s">
        <v>39</v>
      </c>
      <c r="B19" s="8">
        <v>0.36363636363636365</v>
      </c>
      <c r="C19" s="8">
        <v>0.27272727272727271</v>
      </c>
      <c r="D19" s="8">
        <v>0.44755244755244755</v>
      </c>
      <c r="E19" s="8">
        <v>0.54545454545454541</v>
      </c>
      <c r="F19" s="8">
        <v>0.41258741258741261</v>
      </c>
      <c r="G19" s="8">
        <v>0.39860139860139859</v>
      </c>
      <c r="H19" s="8">
        <v>0.65034965034965031</v>
      </c>
      <c r="I19" s="8">
        <v>0.45454545454545453</v>
      </c>
      <c r="J19" s="8">
        <v>0.58741258741258739</v>
      </c>
      <c r="K19" s="8">
        <v>0.26573426573426573</v>
      </c>
      <c r="L19" s="8">
        <v>9.7902097902097904E-2</v>
      </c>
      <c r="M19" s="8">
        <v>0.30069930069930068</v>
      </c>
      <c r="N19" s="8">
        <v>0.47552447552447552</v>
      </c>
      <c r="O19" s="8">
        <v>0.39860139860139859</v>
      </c>
      <c r="P19" s="8">
        <v>0.51048951048951052</v>
      </c>
      <c r="Q19" s="8">
        <v>0.42657342657342651</v>
      </c>
      <c r="R19" s="8">
        <v>0.82517482517482521</v>
      </c>
      <c r="S19" s="8">
        <v>0.30769230769230771</v>
      </c>
      <c r="T19" s="8">
        <v>0.52447552447552448</v>
      </c>
      <c r="U19" s="8">
        <v>0.38461538461538469</v>
      </c>
      <c r="V19" s="8">
        <v>0.53146853146853146</v>
      </c>
    </row>
    <row r="20" spans="1:23" ht="15" thickBot="1" x14ac:dyDescent="0.3">
      <c r="A20" s="4" t="s">
        <v>77</v>
      </c>
      <c r="B20" s="7">
        <f>100%-SUM(B18:B19)</f>
        <v>9.7902097902097918E-2</v>
      </c>
      <c r="C20" s="7">
        <f t="shared" ref="C20:U20" si="1">100%-SUM(C18:C19)</f>
        <v>0.28671328671328666</v>
      </c>
      <c r="D20" s="7">
        <f t="shared" si="1"/>
        <v>0.18881118881118875</v>
      </c>
      <c r="E20" s="7">
        <f t="shared" si="1"/>
        <v>6.2937062937062915E-2</v>
      </c>
      <c r="F20" s="7">
        <f t="shared" si="1"/>
        <v>0.16083916083916083</v>
      </c>
      <c r="G20" s="7">
        <f t="shared" si="1"/>
        <v>0.28671328671328666</v>
      </c>
      <c r="H20" s="7">
        <f t="shared" si="1"/>
        <v>4.8951048951048959E-2</v>
      </c>
      <c r="I20" s="7">
        <f t="shared" si="1"/>
        <v>0.22377622377622375</v>
      </c>
      <c r="J20" s="7">
        <f t="shared" si="1"/>
        <v>0.11888111888111896</v>
      </c>
      <c r="K20" s="7">
        <f t="shared" si="1"/>
        <v>0.36363636363636365</v>
      </c>
      <c r="L20" s="7">
        <f t="shared" si="1"/>
        <v>0.39160839160839156</v>
      </c>
      <c r="M20" s="7">
        <f t="shared" si="1"/>
        <v>0.26573426573426584</v>
      </c>
      <c r="N20" s="7">
        <f t="shared" si="1"/>
        <v>0.13286713286713292</v>
      </c>
      <c r="O20" s="7">
        <f t="shared" si="1"/>
        <v>9.0909090909090828E-2</v>
      </c>
      <c r="P20" s="7">
        <f t="shared" si="1"/>
        <v>0.11188811188811187</v>
      </c>
      <c r="Q20" s="7">
        <f t="shared" si="1"/>
        <v>0.22377622377622375</v>
      </c>
      <c r="R20" s="7">
        <f t="shared" si="1"/>
        <v>6.2937062937062915E-2</v>
      </c>
      <c r="S20" s="7">
        <f t="shared" si="1"/>
        <v>0.12587412587412583</v>
      </c>
      <c r="T20" s="7">
        <f t="shared" si="1"/>
        <v>6.9930069930069894E-2</v>
      </c>
      <c r="U20" s="7">
        <f t="shared" si="1"/>
        <v>6.9930069930069894E-2</v>
      </c>
      <c r="V20" s="7">
        <v>0</v>
      </c>
    </row>
    <row r="21" spans="1:23" ht="15" thickBot="1" x14ac:dyDescent="0.3">
      <c r="A21" s="62">
        <v>2016</v>
      </c>
      <c r="B21" s="62" t="s">
        <v>41</v>
      </c>
      <c r="C21" s="62" t="s">
        <v>42</v>
      </c>
      <c r="D21" s="62" t="s">
        <v>43</v>
      </c>
      <c r="E21" s="62" t="s">
        <v>44</v>
      </c>
      <c r="F21" s="62" t="s">
        <v>45</v>
      </c>
      <c r="G21" s="62" t="s">
        <v>97</v>
      </c>
      <c r="H21" s="62" t="s">
        <v>47</v>
      </c>
      <c r="I21" s="62" t="s">
        <v>48</v>
      </c>
      <c r="J21" s="62" t="s">
        <v>49</v>
      </c>
      <c r="K21" s="62" t="s">
        <v>50</v>
      </c>
      <c r="L21" s="62" t="s">
        <v>51</v>
      </c>
      <c r="M21" s="62" t="s">
        <v>52</v>
      </c>
      <c r="N21" s="62" t="s">
        <v>53</v>
      </c>
      <c r="O21" s="62" t="s">
        <v>54</v>
      </c>
      <c r="P21" s="62" t="s">
        <v>55</v>
      </c>
      <c r="Q21" s="62" t="s">
        <v>56</v>
      </c>
      <c r="R21" s="62" t="s">
        <v>57</v>
      </c>
      <c r="S21" s="62" t="s">
        <v>58</v>
      </c>
      <c r="T21" s="62" t="s">
        <v>98</v>
      </c>
      <c r="U21" s="62" t="s">
        <v>60</v>
      </c>
      <c r="V21" s="62" t="s">
        <v>61</v>
      </c>
      <c r="W21" s="17"/>
    </row>
    <row r="22" spans="1:23" ht="14.25" x14ac:dyDescent="0.25">
      <c r="A22" s="3" t="s">
        <v>62</v>
      </c>
      <c r="B22" s="6">
        <v>0.50375939849624063</v>
      </c>
      <c r="C22" s="6">
        <v>0.53383458646616544</v>
      </c>
      <c r="D22" s="6">
        <v>0.37844611528822047</v>
      </c>
      <c r="E22" s="6">
        <v>0.31328320802005011</v>
      </c>
      <c r="F22" s="6">
        <v>0.20334928229665075</v>
      </c>
      <c r="G22" s="6">
        <v>0.35338345864661652</v>
      </c>
      <c r="H22" s="6">
        <v>0.34085213032581452</v>
      </c>
      <c r="I22" s="6">
        <v>0.291866028708134</v>
      </c>
      <c r="J22" s="6">
        <v>0.38095238095238093</v>
      </c>
      <c r="K22" s="6">
        <v>0.30143540669856461</v>
      </c>
      <c r="L22" s="6">
        <v>0.43249427917620137</v>
      </c>
      <c r="M22" s="6">
        <v>0.39598997493734328</v>
      </c>
      <c r="N22" s="6">
        <v>0.38038277511961721</v>
      </c>
      <c r="O22" s="6">
        <v>0.31077694235588971</v>
      </c>
      <c r="P22" s="6">
        <v>0.30499999999999999</v>
      </c>
      <c r="Q22" s="6">
        <v>0.42720763723150357</v>
      </c>
      <c r="R22" s="6">
        <v>0.44139650872817954</v>
      </c>
      <c r="S22" s="6">
        <v>0.34335839598997497</v>
      </c>
      <c r="T22" s="6">
        <v>0.2907268170426065</v>
      </c>
      <c r="U22" s="6">
        <v>0.33834586466165412</v>
      </c>
      <c r="V22" s="6">
        <v>0.21804511278195488</v>
      </c>
    </row>
    <row r="23" spans="1:23" ht="14.25" x14ac:dyDescent="0.25">
      <c r="A23" s="46" t="s">
        <v>39</v>
      </c>
      <c r="B23" s="8">
        <v>0.36090225563909767</v>
      </c>
      <c r="C23" s="8">
        <v>0.2932330827067669</v>
      </c>
      <c r="D23" s="8">
        <v>0.40852130325814534</v>
      </c>
      <c r="E23" s="8">
        <v>0.54636591478696739</v>
      </c>
      <c r="F23" s="8">
        <v>0.68421052631578949</v>
      </c>
      <c r="G23" s="8">
        <v>0.54135338345864659</v>
      </c>
      <c r="H23" s="8">
        <v>0.43859649122807015</v>
      </c>
      <c r="I23" s="8">
        <v>0.48803827751196172</v>
      </c>
      <c r="J23" s="8">
        <v>0.47380952380952379</v>
      </c>
      <c r="K23" s="8">
        <v>0.53110047846889952</v>
      </c>
      <c r="L23" s="8">
        <v>0.42791762013729978</v>
      </c>
      <c r="M23" s="8">
        <v>0.30827067669172931</v>
      </c>
      <c r="N23" s="8">
        <v>0.46889952153110043</v>
      </c>
      <c r="O23" s="8">
        <v>0.56140350877192979</v>
      </c>
      <c r="P23" s="8">
        <v>0.5575</v>
      </c>
      <c r="Q23" s="8">
        <v>0.40095465393794749</v>
      </c>
      <c r="R23" s="8">
        <v>0.47630922693266831</v>
      </c>
      <c r="S23" s="8">
        <v>0.50125313283208017</v>
      </c>
      <c r="T23" s="8">
        <v>0.5864661654135338</v>
      </c>
      <c r="U23" s="8">
        <v>0.46365914786967416</v>
      </c>
      <c r="V23" s="8">
        <v>0.70676691729323304</v>
      </c>
    </row>
    <row r="24" spans="1:23" ht="15" thickBot="1" x14ac:dyDescent="0.3">
      <c r="A24" s="4" t="s">
        <v>77</v>
      </c>
      <c r="B24" s="7">
        <f>100%-SUM(B22:B23)</f>
        <v>0.13533834586466176</v>
      </c>
      <c r="C24" s="7">
        <f t="shared" ref="C24:U24" si="2">100%-SUM(C22:C23)</f>
        <v>0.1729323308270676</v>
      </c>
      <c r="D24" s="7">
        <f t="shared" si="2"/>
        <v>0.21303258145363424</v>
      </c>
      <c r="E24" s="7">
        <f t="shared" si="2"/>
        <v>0.14035087719298245</v>
      </c>
      <c r="F24" s="7">
        <f t="shared" si="2"/>
        <v>0.11244019138755978</v>
      </c>
      <c r="G24" s="7">
        <f t="shared" si="2"/>
        <v>0.10526315789473695</v>
      </c>
      <c r="H24" s="7">
        <f t="shared" si="2"/>
        <v>0.22055137844611528</v>
      </c>
      <c r="I24" s="7">
        <f t="shared" si="2"/>
        <v>0.22009569377990434</v>
      </c>
      <c r="J24" s="7">
        <f t="shared" si="2"/>
        <v>0.14523809523809528</v>
      </c>
      <c r="K24" s="7">
        <f t="shared" si="2"/>
        <v>0.16746411483253587</v>
      </c>
      <c r="L24" s="7">
        <f t="shared" si="2"/>
        <v>0.13958810068649885</v>
      </c>
      <c r="M24" s="7">
        <f t="shared" si="2"/>
        <v>0.29573934837092741</v>
      </c>
      <c r="N24" s="7">
        <f t="shared" si="2"/>
        <v>0.15071770334928236</v>
      </c>
      <c r="O24" s="7">
        <f t="shared" si="2"/>
        <v>0.1278195488721805</v>
      </c>
      <c r="P24" s="7">
        <f t="shared" si="2"/>
        <v>0.13749999999999996</v>
      </c>
      <c r="Q24" s="7">
        <f t="shared" si="2"/>
        <v>0.17183770883054894</v>
      </c>
      <c r="R24" s="7">
        <f t="shared" si="2"/>
        <v>8.2294264339152212E-2</v>
      </c>
      <c r="S24" s="7">
        <f t="shared" si="2"/>
        <v>0.15538847117794485</v>
      </c>
      <c r="T24" s="7">
        <f t="shared" si="2"/>
        <v>0.1228070175438597</v>
      </c>
      <c r="U24" s="7">
        <f t="shared" si="2"/>
        <v>0.19799498746867172</v>
      </c>
      <c r="V24" s="7">
        <v>0</v>
      </c>
    </row>
    <row r="25" spans="1:23" ht="15" thickBot="1" x14ac:dyDescent="0.3">
      <c r="A25" s="61">
        <v>2014</v>
      </c>
      <c r="B25" s="62" t="s">
        <v>41</v>
      </c>
      <c r="C25" s="62" t="s">
        <v>42</v>
      </c>
      <c r="D25" s="62" t="s">
        <v>43</v>
      </c>
      <c r="E25" s="62" t="s">
        <v>44</v>
      </c>
      <c r="F25" s="62" t="s">
        <v>45</v>
      </c>
      <c r="G25" s="62" t="s">
        <v>97</v>
      </c>
      <c r="H25" s="62" t="s">
        <v>47</v>
      </c>
      <c r="I25" s="62" t="s">
        <v>48</v>
      </c>
      <c r="J25" s="62" t="s">
        <v>49</v>
      </c>
      <c r="K25" s="62" t="s">
        <v>50</v>
      </c>
      <c r="L25" s="62" t="s">
        <v>51</v>
      </c>
      <c r="M25" s="62" t="s">
        <v>52</v>
      </c>
      <c r="N25" s="62" t="s">
        <v>53</v>
      </c>
      <c r="O25" s="62" t="s">
        <v>54</v>
      </c>
      <c r="P25" s="62" t="s">
        <v>55</v>
      </c>
      <c r="Q25" s="62" t="s">
        <v>56</v>
      </c>
      <c r="R25" s="62" t="s">
        <v>57</v>
      </c>
      <c r="S25" s="62" t="s">
        <v>58</v>
      </c>
      <c r="T25" s="62" t="s">
        <v>98</v>
      </c>
      <c r="U25" s="62" t="s">
        <v>60</v>
      </c>
      <c r="V25" s="62" t="s">
        <v>61</v>
      </c>
    </row>
    <row r="26" spans="1:23" ht="14.25" x14ac:dyDescent="0.25">
      <c r="A26" s="3" t="s">
        <v>62</v>
      </c>
      <c r="B26" s="6">
        <v>7.4999999999999997E-2</v>
      </c>
      <c r="C26" s="6">
        <v>0.15833333333333333</v>
      </c>
      <c r="D26" s="6">
        <v>6.6666666666666666E-2</v>
      </c>
      <c r="E26" s="6">
        <v>0.11666666666666665</v>
      </c>
      <c r="F26" s="6">
        <v>0.33333333333333326</v>
      </c>
      <c r="G26" s="6">
        <v>0.05</v>
      </c>
      <c r="H26" s="6">
        <v>0.18333333333333332</v>
      </c>
      <c r="I26" s="6">
        <v>0.15833333333333333</v>
      </c>
      <c r="J26" s="6">
        <v>0.26666666666666666</v>
      </c>
      <c r="K26" s="6">
        <v>0.25</v>
      </c>
      <c r="L26" s="6">
        <v>0.10833333333333334</v>
      </c>
      <c r="M26" s="6">
        <v>0.13333333333333333</v>
      </c>
      <c r="N26" s="6">
        <v>7.4999999999999997E-2</v>
      </c>
      <c r="O26" s="6">
        <v>0.1</v>
      </c>
      <c r="P26" s="6">
        <v>0.125</v>
      </c>
      <c r="Q26" s="6">
        <v>9.166666666666666E-2</v>
      </c>
      <c r="R26" s="6">
        <v>0.1</v>
      </c>
      <c r="S26" s="6">
        <v>0.19166666666666668</v>
      </c>
      <c r="T26" s="6">
        <v>0.11666666666666665</v>
      </c>
      <c r="U26" s="6">
        <v>0.14166666666666666</v>
      </c>
      <c r="V26" s="6">
        <v>0.2</v>
      </c>
    </row>
    <row r="27" spans="1:23" ht="14.25" x14ac:dyDescent="0.25">
      <c r="A27" s="46" t="s">
        <v>39</v>
      </c>
      <c r="B27" s="8">
        <v>0.875</v>
      </c>
      <c r="C27" s="8">
        <v>0.76666666666666672</v>
      </c>
      <c r="D27" s="8">
        <v>0.75</v>
      </c>
      <c r="E27" s="8">
        <v>0.76666666666666672</v>
      </c>
      <c r="F27" s="8">
        <v>0.55000000000000004</v>
      </c>
      <c r="G27" s="8">
        <v>0.92500000000000004</v>
      </c>
      <c r="H27" s="8">
        <v>0.73333333333333328</v>
      </c>
      <c r="I27" s="8">
        <v>0.76666666666666672</v>
      </c>
      <c r="J27" s="8">
        <v>0.6166666666666667</v>
      </c>
      <c r="K27" s="8">
        <v>0.67500000000000004</v>
      </c>
      <c r="L27" s="8">
        <v>0.85</v>
      </c>
      <c r="M27" s="8">
        <v>0.82499999999999996</v>
      </c>
      <c r="N27" s="8">
        <v>0.8833333333333333</v>
      </c>
      <c r="O27" s="8">
        <v>0.8666666666666667</v>
      </c>
      <c r="P27" s="8">
        <v>0.79166666666666652</v>
      </c>
      <c r="Q27" s="8">
        <v>0.82499999999999996</v>
      </c>
      <c r="R27" s="8">
        <v>0.84166666666666667</v>
      </c>
      <c r="S27" s="8">
        <v>0.78333333333333333</v>
      </c>
      <c r="T27" s="8">
        <v>0.79166666666666652</v>
      </c>
      <c r="U27" s="8">
        <v>0.75</v>
      </c>
      <c r="V27" s="8">
        <v>0.7416666666666667</v>
      </c>
    </row>
    <row r="28" spans="1:23" ht="15" thickBot="1" x14ac:dyDescent="0.3">
      <c r="A28" s="4" t="s">
        <v>77</v>
      </c>
      <c r="B28" s="7">
        <f>100%-SUM(B26:B27)</f>
        <v>5.0000000000000044E-2</v>
      </c>
      <c r="C28" s="7">
        <f t="shared" ref="C28:U28" si="3">100%-SUM(C26:C27)</f>
        <v>7.4999999999999956E-2</v>
      </c>
      <c r="D28" s="7">
        <f t="shared" si="3"/>
        <v>0.18333333333333335</v>
      </c>
      <c r="E28" s="7">
        <f t="shared" si="3"/>
        <v>0.11666666666666659</v>
      </c>
      <c r="F28" s="7">
        <f t="shared" si="3"/>
        <v>0.1166666666666667</v>
      </c>
      <c r="G28" s="7">
        <f t="shared" si="3"/>
        <v>2.4999999999999911E-2</v>
      </c>
      <c r="H28" s="7">
        <f t="shared" si="3"/>
        <v>8.333333333333337E-2</v>
      </c>
      <c r="I28" s="7">
        <f t="shared" si="3"/>
        <v>7.4999999999999956E-2</v>
      </c>
      <c r="J28" s="7">
        <f t="shared" si="3"/>
        <v>0.1166666666666667</v>
      </c>
      <c r="K28" s="7">
        <f t="shared" si="3"/>
        <v>7.4999999999999956E-2</v>
      </c>
      <c r="L28" s="7">
        <f t="shared" si="3"/>
        <v>4.1666666666666741E-2</v>
      </c>
      <c r="M28" s="7">
        <f t="shared" si="3"/>
        <v>4.1666666666666741E-2</v>
      </c>
      <c r="N28" s="7">
        <f t="shared" si="3"/>
        <v>4.1666666666666741E-2</v>
      </c>
      <c r="O28" s="7">
        <f t="shared" si="3"/>
        <v>3.3333333333333326E-2</v>
      </c>
      <c r="P28" s="7">
        <f t="shared" si="3"/>
        <v>8.3333333333333481E-2</v>
      </c>
      <c r="Q28" s="7">
        <f t="shared" si="3"/>
        <v>8.333333333333337E-2</v>
      </c>
      <c r="R28" s="7">
        <f t="shared" si="3"/>
        <v>5.8333333333333348E-2</v>
      </c>
      <c r="S28" s="7">
        <f t="shared" si="3"/>
        <v>2.5000000000000022E-2</v>
      </c>
      <c r="T28" s="7">
        <f t="shared" si="3"/>
        <v>9.1666666666666785E-2</v>
      </c>
      <c r="U28" s="7">
        <f t="shared" si="3"/>
        <v>0.10833333333333339</v>
      </c>
      <c r="V28" s="7">
        <v>0</v>
      </c>
    </row>
    <row r="29" spans="1:23" ht="15" thickBot="1" x14ac:dyDescent="0.3">
      <c r="A29" s="62">
        <v>2012</v>
      </c>
      <c r="B29" s="62" t="s">
        <v>41</v>
      </c>
      <c r="C29" s="62" t="s">
        <v>42</v>
      </c>
      <c r="D29" s="62" t="s">
        <v>43</v>
      </c>
      <c r="E29" s="62" t="s">
        <v>44</v>
      </c>
      <c r="F29" s="62" t="s">
        <v>45</v>
      </c>
      <c r="G29" s="62" t="s">
        <v>97</v>
      </c>
      <c r="H29" s="62" t="s">
        <v>47</v>
      </c>
      <c r="I29" s="62" t="s">
        <v>48</v>
      </c>
      <c r="J29" s="62" t="s">
        <v>49</v>
      </c>
      <c r="K29" s="62" t="s">
        <v>50</v>
      </c>
      <c r="L29" s="62" t="s">
        <v>51</v>
      </c>
      <c r="M29" s="62" t="s">
        <v>52</v>
      </c>
      <c r="N29" s="62" t="s">
        <v>53</v>
      </c>
      <c r="O29" s="62" t="s">
        <v>54</v>
      </c>
      <c r="P29" s="62" t="s">
        <v>55</v>
      </c>
      <c r="Q29" s="62" t="s">
        <v>56</v>
      </c>
      <c r="R29" s="62" t="s">
        <v>57</v>
      </c>
      <c r="S29" s="62" t="s">
        <v>58</v>
      </c>
      <c r="T29" s="62" t="s">
        <v>98</v>
      </c>
      <c r="U29" s="62" t="s">
        <v>60</v>
      </c>
      <c r="V29" s="62" t="s">
        <v>61</v>
      </c>
    </row>
    <row r="30" spans="1:23" ht="14.25" x14ac:dyDescent="0.25">
      <c r="A30" s="3" t="s">
        <v>62</v>
      </c>
      <c r="B30" s="6">
        <v>0.20833333333333337</v>
      </c>
      <c r="C30" s="6">
        <v>0.2</v>
      </c>
      <c r="D30" s="6">
        <v>0.36666666666666664</v>
      </c>
      <c r="E30" s="6">
        <v>0.22500000000000001</v>
      </c>
      <c r="F30" s="6">
        <v>0.28333333333333333</v>
      </c>
      <c r="G30" s="6">
        <v>0.22500000000000001</v>
      </c>
      <c r="H30" s="6">
        <v>0.33333333333333326</v>
      </c>
      <c r="I30" s="6">
        <v>0.35833333333333334</v>
      </c>
      <c r="J30" s="6">
        <v>0.23333333333333331</v>
      </c>
      <c r="K30" s="6">
        <v>0.38333333333333336</v>
      </c>
      <c r="L30" s="6">
        <v>0.27500000000000002</v>
      </c>
      <c r="M30" s="6">
        <v>0.28333333333333333</v>
      </c>
      <c r="N30" s="6">
        <v>0.26666666666666666</v>
      </c>
      <c r="O30" s="6">
        <v>0.25833333333333336</v>
      </c>
      <c r="P30" s="6">
        <v>0.33333333333333326</v>
      </c>
      <c r="Q30" s="6">
        <v>0.10833333333333334</v>
      </c>
      <c r="R30" s="6">
        <v>0.15</v>
      </c>
      <c r="S30" s="6">
        <v>0.375</v>
      </c>
      <c r="T30" s="6">
        <v>0.2</v>
      </c>
      <c r="U30" s="6">
        <v>0.22500000000000001</v>
      </c>
      <c r="V30" s="6">
        <v>0.18333333333333332</v>
      </c>
    </row>
    <row r="31" spans="1:23" ht="14.25" x14ac:dyDescent="0.25">
      <c r="A31" s="46" t="s">
        <v>39</v>
      </c>
      <c r="B31" s="8">
        <v>0.7</v>
      </c>
      <c r="C31" s="8">
        <v>0.73333333333333328</v>
      </c>
      <c r="D31" s="8">
        <v>0.56666666666666665</v>
      </c>
      <c r="E31" s="8">
        <v>0.70833333333333348</v>
      </c>
      <c r="F31" s="8">
        <v>0.64166666666666672</v>
      </c>
      <c r="G31" s="8">
        <v>0.68333333333333324</v>
      </c>
      <c r="H31" s="8">
        <v>0.42499999999999999</v>
      </c>
      <c r="I31" s="8">
        <v>0.56666666666666665</v>
      </c>
      <c r="J31" s="8">
        <v>0.58333333333333337</v>
      </c>
      <c r="K31" s="8">
        <v>0.52500000000000002</v>
      </c>
      <c r="L31" s="8">
        <v>0.57499999999999996</v>
      </c>
      <c r="M31" s="8">
        <v>0.55833333333333335</v>
      </c>
      <c r="N31" s="8">
        <v>0.64166666666666672</v>
      </c>
      <c r="O31" s="8">
        <v>0.66666666666666652</v>
      </c>
      <c r="P31" s="8">
        <v>0.55000000000000004</v>
      </c>
      <c r="Q31" s="8">
        <v>0.78333333333333333</v>
      </c>
      <c r="R31" s="8">
        <v>0.79166666666666652</v>
      </c>
      <c r="S31" s="8">
        <v>0.53333333333333333</v>
      </c>
      <c r="T31" s="8">
        <v>0.72499999999999998</v>
      </c>
      <c r="U31" s="8">
        <v>0.7416666666666667</v>
      </c>
      <c r="V31" s="8">
        <v>0.7583333333333333</v>
      </c>
    </row>
    <row r="32" spans="1:23" ht="15" thickBot="1" x14ac:dyDescent="0.3">
      <c r="A32" s="4" t="s">
        <v>77</v>
      </c>
      <c r="B32" s="6">
        <f>100%-SUM(B30:B31)</f>
        <v>9.1666666666666674E-2</v>
      </c>
      <c r="C32" s="6">
        <f t="shared" ref="C32:U32" si="4">100%-SUM(C30:C31)</f>
        <v>6.6666666666666652E-2</v>
      </c>
      <c r="D32" s="6">
        <f t="shared" si="4"/>
        <v>6.6666666666666652E-2</v>
      </c>
      <c r="E32" s="6">
        <f t="shared" si="4"/>
        <v>6.6666666666666541E-2</v>
      </c>
      <c r="F32" s="6">
        <f t="shared" si="4"/>
        <v>7.4999999999999956E-2</v>
      </c>
      <c r="G32" s="6">
        <f t="shared" si="4"/>
        <v>9.1666666666666785E-2</v>
      </c>
      <c r="H32" s="6">
        <f t="shared" si="4"/>
        <v>0.2416666666666667</v>
      </c>
      <c r="I32" s="6">
        <f t="shared" si="4"/>
        <v>7.4999999999999956E-2</v>
      </c>
      <c r="J32" s="6">
        <f t="shared" si="4"/>
        <v>0.18333333333333335</v>
      </c>
      <c r="K32" s="6">
        <f t="shared" si="4"/>
        <v>9.1666666666666563E-2</v>
      </c>
      <c r="L32" s="6">
        <f t="shared" si="4"/>
        <v>0.15000000000000002</v>
      </c>
      <c r="M32" s="6">
        <f t="shared" si="4"/>
        <v>0.15833333333333333</v>
      </c>
      <c r="N32" s="6">
        <f t="shared" si="4"/>
        <v>9.1666666666666563E-2</v>
      </c>
      <c r="O32" s="6">
        <f t="shared" si="4"/>
        <v>7.5000000000000178E-2</v>
      </c>
      <c r="P32" s="6">
        <f t="shared" si="4"/>
        <v>0.1166666666666667</v>
      </c>
      <c r="Q32" s="6">
        <f t="shared" si="4"/>
        <v>0.10833333333333339</v>
      </c>
      <c r="R32" s="6">
        <f t="shared" si="4"/>
        <v>5.8333333333333459E-2</v>
      </c>
      <c r="S32" s="6">
        <f t="shared" si="4"/>
        <v>9.1666666666666674E-2</v>
      </c>
      <c r="T32" s="6">
        <f t="shared" si="4"/>
        <v>7.4999999999999956E-2</v>
      </c>
      <c r="U32" s="6">
        <f t="shared" si="4"/>
        <v>3.3333333333333326E-2</v>
      </c>
      <c r="V32" s="6">
        <v>0</v>
      </c>
    </row>
    <row r="33" spans="1:23" s="18" customFormat="1" ht="15" thickBot="1" x14ac:dyDescent="0.3">
      <c r="A33" s="61">
        <v>2009</v>
      </c>
      <c r="B33" s="62" t="s">
        <v>41</v>
      </c>
      <c r="C33" s="62" t="s">
        <v>42</v>
      </c>
      <c r="D33" s="62" t="s">
        <v>43</v>
      </c>
      <c r="E33" s="62" t="s">
        <v>44</v>
      </c>
      <c r="F33" s="62" t="s">
        <v>45</v>
      </c>
      <c r="G33" s="62" t="s">
        <v>97</v>
      </c>
      <c r="H33" s="62" t="s">
        <v>47</v>
      </c>
      <c r="I33" s="62" t="s">
        <v>48</v>
      </c>
      <c r="J33" s="62" t="s">
        <v>49</v>
      </c>
      <c r="K33" s="62" t="s">
        <v>50</v>
      </c>
      <c r="L33" s="62" t="s">
        <v>51</v>
      </c>
      <c r="M33" s="62" t="s">
        <v>52</v>
      </c>
      <c r="N33" s="62" t="s">
        <v>53</v>
      </c>
      <c r="O33" s="62" t="s">
        <v>54</v>
      </c>
      <c r="P33" s="62" t="s">
        <v>55</v>
      </c>
      <c r="Q33" s="62" t="s">
        <v>56</v>
      </c>
      <c r="R33" s="62" t="s">
        <v>57</v>
      </c>
      <c r="S33" s="62" t="s">
        <v>58</v>
      </c>
      <c r="T33" s="62" t="s">
        <v>98</v>
      </c>
      <c r="U33" s="62" t="s">
        <v>60</v>
      </c>
      <c r="V33" s="62" t="s">
        <v>61</v>
      </c>
      <c r="W33" s="1"/>
    </row>
    <row r="34" spans="1:23" ht="14.25" x14ac:dyDescent="0.25">
      <c r="A34" s="3" t="s">
        <v>62</v>
      </c>
      <c r="B34" s="6" t="s">
        <v>38</v>
      </c>
      <c r="C34" s="6" t="s">
        <v>38</v>
      </c>
      <c r="D34" s="6" t="s">
        <v>38</v>
      </c>
      <c r="E34" s="6" t="s">
        <v>38</v>
      </c>
      <c r="F34" s="6" t="s">
        <v>38</v>
      </c>
      <c r="G34" s="6" t="s">
        <v>38</v>
      </c>
      <c r="H34" s="6" t="s">
        <v>38</v>
      </c>
      <c r="I34" s="6" t="s">
        <v>38</v>
      </c>
      <c r="J34" s="6" t="s">
        <v>38</v>
      </c>
      <c r="K34" s="6" t="s">
        <v>38</v>
      </c>
      <c r="L34" s="6" t="s">
        <v>38</v>
      </c>
      <c r="M34" s="6" t="s">
        <v>38</v>
      </c>
      <c r="N34" s="6" t="s">
        <v>38</v>
      </c>
      <c r="O34" s="6" t="s">
        <v>38</v>
      </c>
      <c r="P34" s="6" t="s">
        <v>38</v>
      </c>
      <c r="Q34" s="6" t="s">
        <v>38</v>
      </c>
      <c r="R34" s="6" t="s">
        <v>38</v>
      </c>
      <c r="S34" s="6" t="s">
        <v>38</v>
      </c>
      <c r="T34" s="6" t="s">
        <v>38</v>
      </c>
      <c r="U34" s="6" t="s">
        <v>38</v>
      </c>
      <c r="V34" s="6" t="s">
        <v>38</v>
      </c>
    </row>
    <row r="35" spans="1:23" ht="14.25" x14ac:dyDescent="0.25">
      <c r="A35" s="46" t="s">
        <v>39</v>
      </c>
      <c r="B35" s="8" t="s">
        <v>38</v>
      </c>
      <c r="C35" s="8" t="s">
        <v>38</v>
      </c>
      <c r="D35" s="8" t="s">
        <v>38</v>
      </c>
      <c r="E35" s="8" t="s">
        <v>38</v>
      </c>
      <c r="F35" s="8" t="s">
        <v>38</v>
      </c>
      <c r="G35" s="8" t="s">
        <v>38</v>
      </c>
      <c r="H35" s="8" t="s">
        <v>38</v>
      </c>
      <c r="I35" s="8" t="s">
        <v>38</v>
      </c>
      <c r="J35" s="8" t="s">
        <v>38</v>
      </c>
      <c r="K35" s="8" t="s">
        <v>38</v>
      </c>
      <c r="L35" s="8" t="s">
        <v>38</v>
      </c>
      <c r="M35" s="8" t="s">
        <v>38</v>
      </c>
      <c r="N35" s="8" t="s">
        <v>38</v>
      </c>
      <c r="O35" s="8" t="s">
        <v>38</v>
      </c>
      <c r="P35" s="8" t="s">
        <v>38</v>
      </c>
      <c r="Q35" s="8" t="s">
        <v>38</v>
      </c>
      <c r="R35" s="8" t="s">
        <v>38</v>
      </c>
      <c r="S35" s="8" t="s">
        <v>38</v>
      </c>
      <c r="T35" s="8" t="s">
        <v>38</v>
      </c>
      <c r="U35" s="8" t="s">
        <v>38</v>
      </c>
      <c r="V35" s="8" t="s">
        <v>38</v>
      </c>
    </row>
    <row r="36" spans="1:23" ht="15" thickBot="1" x14ac:dyDescent="0.3">
      <c r="A36" s="4" t="s">
        <v>77</v>
      </c>
      <c r="B36" s="8" t="s">
        <v>38</v>
      </c>
      <c r="C36" s="8" t="s">
        <v>38</v>
      </c>
      <c r="D36" s="8" t="s">
        <v>38</v>
      </c>
      <c r="E36" s="8" t="s">
        <v>38</v>
      </c>
      <c r="F36" s="8" t="s">
        <v>38</v>
      </c>
      <c r="G36" s="8" t="s">
        <v>38</v>
      </c>
      <c r="H36" s="8" t="s">
        <v>38</v>
      </c>
      <c r="I36" s="8" t="s">
        <v>38</v>
      </c>
      <c r="J36" s="8" t="s">
        <v>38</v>
      </c>
      <c r="K36" s="8" t="s">
        <v>38</v>
      </c>
      <c r="L36" s="8" t="s">
        <v>38</v>
      </c>
      <c r="M36" s="8" t="s">
        <v>38</v>
      </c>
      <c r="N36" s="8" t="s">
        <v>38</v>
      </c>
      <c r="O36" s="8" t="s">
        <v>38</v>
      </c>
      <c r="P36" s="8" t="s">
        <v>38</v>
      </c>
      <c r="Q36" s="8" t="s">
        <v>38</v>
      </c>
      <c r="R36" s="8" t="s">
        <v>38</v>
      </c>
      <c r="S36" s="8" t="s">
        <v>38</v>
      </c>
      <c r="T36" s="8" t="s">
        <v>38</v>
      </c>
      <c r="U36" s="8" t="s">
        <v>38</v>
      </c>
      <c r="V36" s="8" t="s">
        <v>38</v>
      </c>
    </row>
    <row r="37" spans="1:23" ht="15" thickBot="1" x14ac:dyDescent="0.3">
      <c r="A37" s="62">
        <v>2008</v>
      </c>
      <c r="B37" s="62" t="s">
        <v>41</v>
      </c>
      <c r="C37" s="62" t="s">
        <v>42</v>
      </c>
      <c r="D37" s="62" t="s">
        <v>43</v>
      </c>
      <c r="E37" s="62" t="s">
        <v>44</v>
      </c>
      <c r="F37" s="62" t="s">
        <v>45</v>
      </c>
      <c r="G37" s="62" t="s">
        <v>97</v>
      </c>
      <c r="H37" s="62" t="s">
        <v>47</v>
      </c>
      <c r="I37" s="62" t="s">
        <v>48</v>
      </c>
      <c r="J37" s="62" t="s">
        <v>49</v>
      </c>
      <c r="K37" s="62" t="s">
        <v>50</v>
      </c>
      <c r="L37" s="62" t="s">
        <v>51</v>
      </c>
      <c r="M37" s="62" t="s">
        <v>52</v>
      </c>
      <c r="N37" s="62" t="s">
        <v>53</v>
      </c>
      <c r="O37" s="62" t="s">
        <v>54</v>
      </c>
      <c r="P37" s="62" t="s">
        <v>55</v>
      </c>
      <c r="Q37" s="62" t="s">
        <v>56</v>
      </c>
      <c r="R37" s="62" t="s">
        <v>57</v>
      </c>
      <c r="S37" s="62" t="s">
        <v>58</v>
      </c>
      <c r="T37" s="62" t="s">
        <v>98</v>
      </c>
      <c r="U37" s="62" t="s">
        <v>60</v>
      </c>
      <c r="V37" s="62" t="s">
        <v>61</v>
      </c>
    </row>
    <row r="38" spans="1:23" ht="14.25" x14ac:dyDescent="0.25">
      <c r="A38" s="3" t="s">
        <v>62</v>
      </c>
      <c r="B38" s="6" t="s">
        <v>38</v>
      </c>
      <c r="C38" s="6" t="s">
        <v>38</v>
      </c>
      <c r="D38" s="6" t="s">
        <v>38</v>
      </c>
      <c r="E38" s="6" t="s">
        <v>38</v>
      </c>
      <c r="F38" s="6" t="s">
        <v>38</v>
      </c>
      <c r="G38" s="6" t="s">
        <v>38</v>
      </c>
      <c r="H38" s="6" t="s">
        <v>38</v>
      </c>
      <c r="I38" s="6" t="s">
        <v>38</v>
      </c>
      <c r="J38" s="6" t="s">
        <v>38</v>
      </c>
      <c r="K38" s="6" t="s">
        <v>38</v>
      </c>
      <c r="L38" s="6" t="s">
        <v>38</v>
      </c>
      <c r="M38" s="6" t="s">
        <v>38</v>
      </c>
      <c r="N38" s="6" t="s">
        <v>38</v>
      </c>
      <c r="O38" s="6" t="s">
        <v>38</v>
      </c>
      <c r="P38" s="6" t="s">
        <v>38</v>
      </c>
      <c r="Q38" s="6" t="s">
        <v>38</v>
      </c>
      <c r="R38" s="6" t="s">
        <v>38</v>
      </c>
      <c r="S38" s="6" t="s">
        <v>38</v>
      </c>
      <c r="T38" s="6" t="s">
        <v>38</v>
      </c>
      <c r="U38" s="6" t="s">
        <v>38</v>
      </c>
      <c r="V38" s="6" t="s">
        <v>38</v>
      </c>
    </row>
    <row r="39" spans="1:23" ht="14.25" x14ac:dyDescent="0.25">
      <c r="A39" s="46" t="s">
        <v>39</v>
      </c>
      <c r="B39" s="8" t="s">
        <v>38</v>
      </c>
      <c r="C39" s="8" t="s">
        <v>38</v>
      </c>
      <c r="D39" s="8" t="s">
        <v>38</v>
      </c>
      <c r="E39" s="8" t="s">
        <v>38</v>
      </c>
      <c r="F39" s="8" t="s">
        <v>38</v>
      </c>
      <c r="G39" s="8" t="s">
        <v>38</v>
      </c>
      <c r="H39" s="8" t="s">
        <v>38</v>
      </c>
      <c r="I39" s="8" t="s">
        <v>38</v>
      </c>
      <c r="J39" s="8" t="s">
        <v>38</v>
      </c>
      <c r="K39" s="8" t="s">
        <v>38</v>
      </c>
      <c r="L39" s="8" t="s">
        <v>38</v>
      </c>
      <c r="M39" s="8" t="s">
        <v>38</v>
      </c>
      <c r="N39" s="8" t="s">
        <v>38</v>
      </c>
      <c r="O39" s="8" t="s">
        <v>38</v>
      </c>
      <c r="P39" s="8" t="s">
        <v>38</v>
      </c>
      <c r="Q39" s="8" t="s">
        <v>38</v>
      </c>
      <c r="R39" s="8" t="s">
        <v>38</v>
      </c>
      <c r="S39" s="8" t="s">
        <v>38</v>
      </c>
      <c r="T39" s="8" t="s">
        <v>38</v>
      </c>
      <c r="U39" s="8" t="s">
        <v>38</v>
      </c>
      <c r="V39" s="8" t="s">
        <v>38</v>
      </c>
    </row>
    <row r="40" spans="1:23" ht="15" thickBot="1" x14ac:dyDescent="0.3">
      <c r="A40" s="4" t="s">
        <v>77</v>
      </c>
      <c r="B40" s="8" t="s">
        <v>38</v>
      </c>
      <c r="C40" s="8" t="s">
        <v>38</v>
      </c>
      <c r="D40" s="8" t="s">
        <v>38</v>
      </c>
      <c r="E40" s="8" t="s">
        <v>38</v>
      </c>
      <c r="F40" s="8" t="s">
        <v>38</v>
      </c>
      <c r="G40" s="8" t="s">
        <v>38</v>
      </c>
      <c r="H40" s="8" t="s">
        <v>38</v>
      </c>
      <c r="I40" s="8" t="s">
        <v>38</v>
      </c>
      <c r="J40" s="8" t="s">
        <v>38</v>
      </c>
      <c r="K40" s="8" t="s">
        <v>38</v>
      </c>
      <c r="L40" s="8" t="s">
        <v>38</v>
      </c>
      <c r="M40" s="8" t="s">
        <v>38</v>
      </c>
      <c r="N40" s="8" t="s">
        <v>38</v>
      </c>
      <c r="O40" s="8" t="s">
        <v>38</v>
      </c>
      <c r="P40" s="8" t="s">
        <v>38</v>
      </c>
      <c r="Q40" s="8" t="s">
        <v>38</v>
      </c>
      <c r="R40" s="8" t="s">
        <v>38</v>
      </c>
      <c r="S40" s="8" t="s">
        <v>38</v>
      </c>
      <c r="T40" s="8" t="s">
        <v>38</v>
      </c>
      <c r="U40" s="8" t="s">
        <v>38</v>
      </c>
      <c r="V40" s="8" t="s">
        <v>38</v>
      </c>
    </row>
    <row r="41" spans="1:23" ht="15" thickBot="1" x14ac:dyDescent="0.3">
      <c r="A41" s="61">
        <v>2007</v>
      </c>
      <c r="B41" s="62" t="s">
        <v>41</v>
      </c>
      <c r="C41" s="62" t="s">
        <v>42</v>
      </c>
      <c r="D41" s="62" t="s">
        <v>43</v>
      </c>
      <c r="E41" s="62" t="s">
        <v>44</v>
      </c>
      <c r="F41" s="62" t="s">
        <v>45</v>
      </c>
      <c r="G41" s="62" t="s">
        <v>97</v>
      </c>
      <c r="H41" s="62" t="s">
        <v>47</v>
      </c>
      <c r="I41" s="62" t="s">
        <v>48</v>
      </c>
      <c r="J41" s="62" t="s">
        <v>49</v>
      </c>
      <c r="K41" s="62" t="s">
        <v>50</v>
      </c>
      <c r="L41" s="62" t="s">
        <v>51</v>
      </c>
      <c r="M41" s="62" t="s">
        <v>52</v>
      </c>
      <c r="N41" s="62" t="s">
        <v>53</v>
      </c>
      <c r="O41" s="62" t="s">
        <v>54</v>
      </c>
      <c r="P41" s="62" t="s">
        <v>55</v>
      </c>
      <c r="Q41" s="62" t="s">
        <v>56</v>
      </c>
      <c r="R41" s="62" t="s">
        <v>57</v>
      </c>
      <c r="S41" s="62" t="s">
        <v>58</v>
      </c>
      <c r="T41" s="62" t="s">
        <v>98</v>
      </c>
      <c r="U41" s="62" t="s">
        <v>60</v>
      </c>
      <c r="V41" s="62" t="s">
        <v>61</v>
      </c>
    </row>
    <row r="42" spans="1:23" ht="14.25" x14ac:dyDescent="0.25">
      <c r="A42" s="3" t="s">
        <v>62</v>
      </c>
      <c r="B42" s="6" t="s">
        <v>38</v>
      </c>
      <c r="C42" s="6" t="s">
        <v>38</v>
      </c>
      <c r="D42" s="6" t="s">
        <v>38</v>
      </c>
      <c r="E42" s="6" t="s">
        <v>38</v>
      </c>
      <c r="F42" s="6" t="s">
        <v>38</v>
      </c>
      <c r="G42" s="6" t="s">
        <v>38</v>
      </c>
      <c r="H42" s="6" t="s">
        <v>38</v>
      </c>
      <c r="I42" s="6" t="s">
        <v>38</v>
      </c>
      <c r="J42" s="6" t="s">
        <v>38</v>
      </c>
      <c r="K42" s="6" t="s">
        <v>38</v>
      </c>
      <c r="L42" s="6" t="s">
        <v>38</v>
      </c>
      <c r="M42" s="6" t="s">
        <v>38</v>
      </c>
      <c r="N42" s="6" t="s">
        <v>38</v>
      </c>
      <c r="O42" s="6" t="s">
        <v>38</v>
      </c>
      <c r="P42" s="6" t="s">
        <v>38</v>
      </c>
      <c r="Q42" s="6" t="s">
        <v>38</v>
      </c>
      <c r="R42" s="6" t="s">
        <v>38</v>
      </c>
      <c r="S42" s="6" t="s">
        <v>38</v>
      </c>
      <c r="T42" s="6" t="s">
        <v>38</v>
      </c>
      <c r="U42" s="6" t="s">
        <v>38</v>
      </c>
      <c r="V42" s="6" t="s">
        <v>38</v>
      </c>
    </row>
    <row r="43" spans="1:23" ht="14.25" x14ac:dyDescent="0.25">
      <c r="A43" s="46" t="s">
        <v>39</v>
      </c>
      <c r="B43" s="8" t="s">
        <v>38</v>
      </c>
      <c r="C43" s="8" t="s">
        <v>38</v>
      </c>
      <c r="D43" s="8" t="s">
        <v>38</v>
      </c>
      <c r="E43" s="8" t="s">
        <v>38</v>
      </c>
      <c r="F43" s="8" t="s">
        <v>38</v>
      </c>
      <c r="G43" s="8" t="s">
        <v>38</v>
      </c>
      <c r="H43" s="8" t="s">
        <v>38</v>
      </c>
      <c r="I43" s="8" t="s">
        <v>38</v>
      </c>
      <c r="J43" s="8" t="s">
        <v>38</v>
      </c>
      <c r="K43" s="8" t="s">
        <v>38</v>
      </c>
      <c r="L43" s="8" t="s">
        <v>38</v>
      </c>
      <c r="M43" s="8" t="s">
        <v>38</v>
      </c>
      <c r="N43" s="8" t="s">
        <v>38</v>
      </c>
      <c r="O43" s="8" t="s">
        <v>38</v>
      </c>
      <c r="P43" s="8" t="s">
        <v>38</v>
      </c>
      <c r="Q43" s="8" t="s">
        <v>38</v>
      </c>
      <c r="R43" s="8" t="s">
        <v>38</v>
      </c>
      <c r="S43" s="8" t="s">
        <v>38</v>
      </c>
      <c r="T43" s="8" t="s">
        <v>38</v>
      </c>
      <c r="U43" s="8" t="s">
        <v>38</v>
      </c>
      <c r="V43" s="8" t="s">
        <v>38</v>
      </c>
    </row>
    <row r="44" spans="1:23" ht="15" thickBot="1" x14ac:dyDescent="0.3">
      <c r="A44" s="4" t="s">
        <v>77</v>
      </c>
      <c r="B44" s="8" t="s">
        <v>38</v>
      </c>
      <c r="C44" s="8" t="s">
        <v>38</v>
      </c>
      <c r="D44" s="8" t="s">
        <v>38</v>
      </c>
      <c r="E44" s="8" t="s">
        <v>38</v>
      </c>
      <c r="F44" s="8" t="s">
        <v>38</v>
      </c>
      <c r="G44" s="8" t="s">
        <v>38</v>
      </c>
      <c r="H44" s="8" t="s">
        <v>38</v>
      </c>
      <c r="I44" s="8" t="s">
        <v>38</v>
      </c>
      <c r="J44" s="8" t="s">
        <v>38</v>
      </c>
      <c r="K44" s="8" t="s">
        <v>38</v>
      </c>
      <c r="L44" s="8" t="s">
        <v>38</v>
      </c>
      <c r="M44" s="8" t="s">
        <v>38</v>
      </c>
      <c r="N44" s="8" t="s">
        <v>38</v>
      </c>
      <c r="O44" s="8" t="s">
        <v>38</v>
      </c>
      <c r="P44" s="8" t="s">
        <v>38</v>
      </c>
      <c r="Q44" s="8" t="s">
        <v>38</v>
      </c>
      <c r="R44" s="8" t="s">
        <v>38</v>
      </c>
      <c r="S44" s="8" t="s">
        <v>38</v>
      </c>
      <c r="T44" s="8" t="s">
        <v>38</v>
      </c>
      <c r="U44" s="8" t="s">
        <v>38</v>
      </c>
      <c r="V44" s="8" t="s">
        <v>38</v>
      </c>
    </row>
    <row r="45" spans="1:23" ht="15" thickBot="1" x14ac:dyDescent="0.3">
      <c r="A45" s="61">
        <v>2006</v>
      </c>
      <c r="B45" s="62" t="s">
        <v>41</v>
      </c>
      <c r="C45" s="62" t="s">
        <v>42</v>
      </c>
      <c r="D45" s="62" t="s">
        <v>43</v>
      </c>
      <c r="E45" s="62" t="s">
        <v>44</v>
      </c>
      <c r="F45" s="62" t="s">
        <v>45</v>
      </c>
      <c r="G45" s="62" t="s">
        <v>97</v>
      </c>
      <c r="H45" s="62" t="s">
        <v>47</v>
      </c>
      <c r="I45" s="62" t="s">
        <v>48</v>
      </c>
      <c r="J45" s="62" t="s">
        <v>49</v>
      </c>
      <c r="K45" s="62" t="s">
        <v>50</v>
      </c>
      <c r="L45" s="62" t="s">
        <v>51</v>
      </c>
      <c r="M45" s="62" t="s">
        <v>52</v>
      </c>
      <c r="N45" s="62" t="s">
        <v>53</v>
      </c>
      <c r="O45" s="62" t="s">
        <v>54</v>
      </c>
      <c r="P45" s="62" t="s">
        <v>55</v>
      </c>
      <c r="Q45" s="62" t="s">
        <v>56</v>
      </c>
      <c r="R45" s="62" t="s">
        <v>57</v>
      </c>
      <c r="S45" s="62" t="s">
        <v>58</v>
      </c>
      <c r="T45" s="62" t="s">
        <v>98</v>
      </c>
      <c r="U45" s="62" t="s">
        <v>60</v>
      </c>
      <c r="V45" s="62" t="s">
        <v>61</v>
      </c>
    </row>
    <row r="46" spans="1:23" ht="14.25" x14ac:dyDescent="0.25">
      <c r="A46" s="3" t="s">
        <v>62</v>
      </c>
      <c r="B46" s="6" t="s">
        <v>38</v>
      </c>
      <c r="C46" s="6" t="s">
        <v>38</v>
      </c>
      <c r="D46" s="6" t="s">
        <v>38</v>
      </c>
      <c r="E46" s="6" t="s">
        <v>38</v>
      </c>
      <c r="F46" s="6" t="s">
        <v>38</v>
      </c>
      <c r="G46" s="6" t="s">
        <v>38</v>
      </c>
      <c r="H46" s="6" t="s">
        <v>38</v>
      </c>
      <c r="I46" s="6" t="s">
        <v>38</v>
      </c>
      <c r="J46" s="6" t="s">
        <v>38</v>
      </c>
      <c r="K46" s="6" t="s">
        <v>38</v>
      </c>
      <c r="L46" s="6" t="s">
        <v>38</v>
      </c>
      <c r="M46" s="6" t="s">
        <v>38</v>
      </c>
      <c r="N46" s="6" t="s">
        <v>38</v>
      </c>
      <c r="O46" s="6" t="s">
        <v>38</v>
      </c>
      <c r="P46" s="6" t="s">
        <v>38</v>
      </c>
      <c r="Q46" s="6" t="s">
        <v>38</v>
      </c>
      <c r="R46" s="6" t="s">
        <v>38</v>
      </c>
      <c r="S46" s="6" t="s">
        <v>38</v>
      </c>
      <c r="T46" s="6" t="s">
        <v>38</v>
      </c>
      <c r="U46" s="6" t="s">
        <v>38</v>
      </c>
      <c r="V46" s="6" t="s">
        <v>38</v>
      </c>
    </row>
    <row r="47" spans="1:23" ht="14.25" x14ac:dyDescent="0.25">
      <c r="A47" s="46" t="s">
        <v>39</v>
      </c>
      <c r="B47" s="8" t="s">
        <v>38</v>
      </c>
      <c r="C47" s="8" t="s">
        <v>38</v>
      </c>
      <c r="D47" s="8" t="s">
        <v>38</v>
      </c>
      <c r="E47" s="8" t="s">
        <v>38</v>
      </c>
      <c r="F47" s="8" t="s">
        <v>38</v>
      </c>
      <c r="G47" s="8" t="s">
        <v>38</v>
      </c>
      <c r="H47" s="8" t="s">
        <v>38</v>
      </c>
      <c r="I47" s="8" t="s">
        <v>38</v>
      </c>
      <c r="J47" s="8" t="s">
        <v>38</v>
      </c>
      <c r="K47" s="8" t="s">
        <v>38</v>
      </c>
      <c r="L47" s="8" t="s">
        <v>38</v>
      </c>
      <c r="M47" s="8" t="s">
        <v>38</v>
      </c>
      <c r="N47" s="8" t="s">
        <v>38</v>
      </c>
      <c r="O47" s="8" t="s">
        <v>38</v>
      </c>
      <c r="P47" s="8" t="s">
        <v>38</v>
      </c>
      <c r="Q47" s="8" t="s">
        <v>38</v>
      </c>
      <c r="R47" s="8" t="s">
        <v>38</v>
      </c>
      <c r="S47" s="8" t="s">
        <v>38</v>
      </c>
      <c r="T47" s="8" t="s">
        <v>38</v>
      </c>
      <c r="U47" s="8" t="s">
        <v>38</v>
      </c>
      <c r="V47" s="8" t="s">
        <v>38</v>
      </c>
    </row>
    <row r="48" spans="1:23" ht="15" thickBot="1" x14ac:dyDescent="0.3">
      <c r="A48" s="4" t="s">
        <v>77</v>
      </c>
      <c r="B48" s="8" t="s">
        <v>38</v>
      </c>
      <c r="C48" s="8" t="s">
        <v>38</v>
      </c>
      <c r="D48" s="8" t="s">
        <v>38</v>
      </c>
      <c r="E48" s="8" t="s">
        <v>38</v>
      </c>
      <c r="F48" s="8" t="s">
        <v>38</v>
      </c>
      <c r="G48" s="8" t="s">
        <v>38</v>
      </c>
      <c r="H48" s="8" t="s">
        <v>38</v>
      </c>
      <c r="I48" s="8" t="s">
        <v>38</v>
      </c>
      <c r="J48" s="8" t="s">
        <v>38</v>
      </c>
      <c r="K48" s="8" t="s">
        <v>38</v>
      </c>
      <c r="L48" s="8" t="s">
        <v>38</v>
      </c>
      <c r="M48" s="8" t="s">
        <v>38</v>
      </c>
      <c r="N48" s="8" t="s">
        <v>38</v>
      </c>
      <c r="O48" s="8" t="s">
        <v>38</v>
      </c>
      <c r="P48" s="8" t="s">
        <v>38</v>
      </c>
      <c r="Q48" s="8" t="s">
        <v>38</v>
      </c>
      <c r="R48" s="8" t="s">
        <v>38</v>
      </c>
      <c r="S48" s="8" t="s">
        <v>38</v>
      </c>
      <c r="T48" s="8" t="s">
        <v>38</v>
      </c>
      <c r="U48" s="8" t="s">
        <v>38</v>
      </c>
      <c r="V48" s="8" t="s">
        <v>38</v>
      </c>
    </row>
    <row r="49" spans="1:11" x14ac:dyDescent="0.25">
      <c r="A49" s="1"/>
    </row>
    <row r="50" spans="1:11" x14ac:dyDescent="0.25">
      <c r="A50" s="2" t="s">
        <v>63</v>
      </c>
    </row>
    <row r="51" spans="1:11" ht="14.25" thickBot="1" x14ac:dyDescent="0.3">
      <c r="A51" s="51"/>
      <c r="B51" s="51" t="s">
        <v>64</v>
      </c>
      <c r="C51" s="51"/>
      <c r="D51" s="23"/>
      <c r="F51" s="51"/>
      <c r="G51" s="51"/>
      <c r="H51" s="51"/>
      <c r="I51" s="51" t="s">
        <v>65</v>
      </c>
      <c r="J51" s="51"/>
      <c r="K51" s="51"/>
    </row>
    <row r="52" spans="1:11" ht="12.75" customHeight="1" thickBot="1" x14ac:dyDescent="0.3">
      <c r="A52" s="63">
        <v>2019</v>
      </c>
      <c r="B52" s="64" t="s">
        <v>66</v>
      </c>
      <c r="C52" s="64" t="s">
        <v>67</v>
      </c>
      <c r="F52" s="63">
        <v>2019</v>
      </c>
      <c r="G52" s="65" t="s">
        <v>68</v>
      </c>
      <c r="H52" s="65" t="s">
        <v>69</v>
      </c>
      <c r="I52" s="65" t="s">
        <v>70</v>
      </c>
      <c r="J52" s="65" t="s">
        <v>71</v>
      </c>
      <c r="K52" s="65" t="s">
        <v>72</v>
      </c>
    </row>
    <row r="53" spans="1:11" ht="12.75" customHeight="1" x14ac:dyDescent="0.25">
      <c r="A53" s="3" t="s">
        <v>62</v>
      </c>
      <c r="B53" s="6">
        <v>0.43</v>
      </c>
      <c r="C53" s="6">
        <v>0.40300000000000002</v>
      </c>
      <c r="F53" s="3" t="s">
        <v>62</v>
      </c>
      <c r="G53" s="9">
        <v>0.48599999999999999</v>
      </c>
      <c r="H53" s="9">
        <v>0.46300000000000002</v>
      </c>
      <c r="I53" s="9">
        <v>0.39800000000000002</v>
      </c>
      <c r="J53" s="9">
        <v>0.40699999999999997</v>
      </c>
      <c r="K53" s="9">
        <v>0.33600000000000002</v>
      </c>
    </row>
    <row r="54" spans="1:11" ht="12.75" customHeight="1" x14ac:dyDescent="0.25">
      <c r="A54" s="46" t="s">
        <v>39</v>
      </c>
      <c r="B54" s="6">
        <v>0.46</v>
      </c>
      <c r="C54" s="6">
        <v>0.46700000000000003</v>
      </c>
      <c r="F54" s="46" t="s">
        <v>39</v>
      </c>
      <c r="G54" s="9">
        <v>0.40699999999999997</v>
      </c>
      <c r="H54" s="9">
        <v>0.42199999999999999</v>
      </c>
      <c r="I54" s="9">
        <v>0.47599999999999998</v>
      </c>
      <c r="J54" s="9">
        <v>0.48399999999999999</v>
      </c>
      <c r="K54" s="9">
        <v>0.52600000000000002</v>
      </c>
    </row>
    <row r="55" spans="1:11" ht="12.75" customHeight="1" thickBot="1" x14ac:dyDescent="0.3">
      <c r="A55" s="4" t="s">
        <v>77</v>
      </c>
      <c r="B55" s="7">
        <f>100%-SUM(B53:B54)</f>
        <v>0.10999999999999999</v>
      </c>
      <c r="C55" s="7">
        <f>100%-SUM(C53:C54)</f>
        <v>0.12999999999999989</v>
      </c>
      <c r="F55" s="4" t="s">
        <v>77</v>
      </c>
      <c r="G55" s="6">
        <f>100%-SUM(G53:G54)</f>
        <v>0.10699999999999998</v>
      </c>
      <c r="H55" s="6">
        <f>100%-SUM(H53:H54)</f>
        <v>0.11499999999999999</v>
      </c>
      <c r="I55" s="6">
        <f t="shared" ref="I55:K55" si="5">100%-SUM(I53:I54)</f>
        <v>0.126</v>
      </c>
      <c r="J55" s="6">
        <f>100%-SUM(J53:J54)</f>
        <v>0.10899999999999999</v>
      </c>
      <c r="K55" s="6">
        <f t="shared" si="5"/>
        <v>0.1379999999999999</v>
      </c>
    </row>
    <row r="56" spans="1:11" ht="12.75" customHeight="1" thickBot="1" x14ac:dyDescent="0.3">
      <c r="A56" s="63">
        <v>2017</v>
      </c>
      <c r="B56" s="64" t="s">
        <v>66</v>
      </c>
      <c r="C56" s="64" t="s">
        <v>67</v>
      </c>
      <c r="F56" s="63">
        <v>2017</v>
      </c>
      <c r="G56" s="65" t="s">
        <v>68</v>
      </c>
      <c r="H56" s="65" t="s">
        <v>69</v>
      </c>
      <c r="I56" s="65" t="s">
        <v>70</v>
      </c>
      <c r="J56" s="65" t="s">
        <v>71</v>
      </c>
      <c r="K56" s="65" t="s">
        <v>72</v>
      </c>
    </row>
    <row r="57" spans="1:11" ht="12.75" customHeight="1" x14ac:dyDescent="0.25">
      <c r="A57" s="3" t="s">
        <v>62</v>
      </c>
      <c r="B57" s="6">
        <v>0.41899999999999998</v>
      </c>
      <c r="C57" s="6">
        <v>0.38300000000000001</v>
      </c>
      <c r="F57" s="3" t="s">
        <v>62</v>
      </c>
      <c r="G57" s="9">
        <v>0.51740139211136893</v>
      </c>
      <c r="H57" s="9">
        <v>0.48090692124105011</v>
      </c>
      <c r="I57" s="9">
        <v>0.41279069767441862</v>
      </c>
      <c r="J57" s="9">
        <v>0.36711711711711714</v>
      </c>
      <c r="K57" s="9">
        <v>0.2558139534883721</v>
      </c>
    </row>
    <row r="58" spans="1:11" ht="12.75" customHeight="1" x14ac:dyDescent="0.25">
      <c r="A58" s="46" t="s">
        <v>39</v>
      </c>
      <c r="B58" s="6">
        <v>0.432</v>
      </c>
      <c r="C58" s="6">
        <v>0.442</v>
      </c>
      <c r="F58" s="46" t="s">
        <v>39</v>
      </c>
      <c r="G58" s="9">
        <v>0.33178654292343379</v>
      </c>
      <c r="H58" s="9">
        <v>0.35560859188544147</v>
      </c>
      <c r="I58" s="9">
        <v>0.42441860465116277</v>
      </c>
      <c r="J58" s="9">
        <v>0.51126126126126126</v>
      </c>
      <c r="K58" s="9">
        <v>0.55038759689922478</v>
      </c>
    </row>
    <row r="59" spans="1:11" ht="12.75" customHeight="1" thickBot="1" x14ac:dyDescent="0.3">
      <c r="A59" s="4" t="s">
        <v>77</v>
      </c>
      <c r="B59" s="7">
        <f>100%-SUM(B57:B58)</f>
        <v>0.14900000000000002</v>
      </c>
      <c r="C59" s="7">
        <f>100%-SUM(C57:C58)</f>
        <v>0.17500000000000004</v>
      </c>
      <c r="F59" s="4" t="s">
        <v>77</v>
      </c>
      <c r="G59" s="6">
        <f>100%-SUM(G57:G58)</f>
        <v>0.15081206496519728</v>
      </c>
      <c r="H59" s="6">
        <f>100%-SUM(H57:H58)</f>
        <v>0.16348448687350836</v>
      </c>
      <c r="I59" s="6">
        <f t="shared" ref="I59:K59" si="6">100%-SUM(I57:I58)</f>
        <v>0.16279069767441867</v>
      </c>
      <c r="J59" s="6">
        <f t="shared" si="6"/>
        <v>0.1216216216216216</v>
      </c>
      <c r="K59" s="6">
        <f t="shared" si="6"/>
        <v>0.19379844961240311</v>
      </c>
    </row>
    <row r="60" spans="1:11" ht="12.75" customHeight="1" thickBot="1" x14ac:dyDescent="0.3">
      <c r="A60" s="63">
        <v>2016</v>
      </c>
      <c r="B60" s="64" t="s">
        <v>66</v>
      </c>
      <c r="C60" s="64" t="s">
        <v>67</v>
      </c>
      <c r="F60" s="63">
        <v>2016</v>
      </c>
      <c r="G60" s="65" t="s">
        <v>79</v>
      </c>
      <c r="H60" s="65" t="s">
        <v>69</v>
      </c>
      <c r="I60" s="65" t="s">
        <v>70</v>
      </c>
      <c r="J60" s="65" t="s">
        <v>71</v>
      </c>
      <c r="K60" s="65" t="s">
        <v>72</v>
      </c>
    </row>
    <row r="61" spans="1:11" ht="12.75" customHeight="1" x14ac:dyDescent="0.25">
      <c r="A61" s="3" t="s">
        <v>62</v>
      </c>
      <c r="B61" s="6">
        <v>0.38674605229096559</v>
      </c>
      <c r="C61" s="6">
        <v>0.33147870746843572</v>
      </c>
      <c r="F61" s="3" t="s">
        <v>62</v>
      </c>
      <c r="G61" s="9">
        <v>0.43286867204695523</v>
      </c>
      <c r="H61" s="9">
        <v>0.40745446844557393</v>
      </c>
      <c r="I61" s="9">
        <v>0.36779448621553884</v>
      </c>
      <c r="J61" s="9">
        <v>0.34968777876895629</v>
      </c>
      <c r="K61" s="9">
        <v>0.24427480916030533</v>
      </c>
    </row>
    <row r="62" spans="1:11" ht="12.75" customHeight="1" x14ac:dyDescent="0.25">
      <c r="A62" s="46" t="s">
        <v>39</v>
      </c>
      <c r="B62" s="6">
        <v>0.47320735179911982</v>
      </c>
      <c r="C62" s="6">
        <v>0.4981810400171196</v>
      </c>
      <c r="F62" s="46" t="s">
        <v>39</v>
      </c>
      <c r="G62" s="9">
        <v>0.41966250917094639</v>
      </c>
      <c r="H62" s="9">
        <v>0.45150360016941976</v>
      </c>
      <c r="I62" s="9">
        <v>0.48182957393483711</v>
      </c>
      <c r="J62" s="9">
        <v>0.51025869759143627</v>
      </c>
      <c r="K62" s="9">
        <v>0.56202290076335881</v>
      </c>
    </row>
    <row r="63" spans="1:11" ht="12.75" customHeight="1" thickBot="1" x14ac:dyDescent="0.3">
      <c r="A63" s="4" t="s">
        <v>77</v>
      </c>
      <c r="B63" s="7">
        <f>100%-SUM(B61:B62)</f>
        <v>0.14004659590991464</v>
      </c>
      <c r="C63" s="7">
        <f>100%-SUM(C61:C62)</f>
        <v>0.17034025251444462</v>
      </c>
      <c r="F63" s="4" t="s">
        <v>77</v>
      </c>
      <c r="G63" s="6">
        <f>100%-SUM(G61:G62)</f>
        <v>0.14746881878209839</v>
      </c>
      <c r="H63" s="6">
        <f>100%-SUM(H61:H62)</f>
        <v>0.14104193138500631</v>
      </c>
      <c r="I63" s="6">
        <f t="shared" ref="I63:K63" si="7">100%-SUM(I61:I62)</f>
        <v>0.15037593984962405</v>
      </c>
      <c r="J63" s="6">
        <f t="shared" si="7"/>
        <v>0.14005352363960744</v>
      </c>
      <c r="K63" s="6">
        <f t="shared" si="7"/>
        <v>0.19370229007633588</v>
      </c>
    </row>
    <row r="64" spans="1:11" ht="12.75" customHeight="1" thickBot="1" x14ac:dyDescent="0.3">
      <c r="A64" s="63">
        <v>2014</v>
      </c>
      <c r="B64" s="64" t="s">
        <v>66</v>
      </c>
      <c r="C64" s="64" t="s">
        <v>67</v>
      </c>
      <c r="F64" s="63">
        <v>2014</v>
      </c>
      <c r="G64" s="65" t="s">
        <v>79</v>
      </c>
      <c r="H64" s="65" t="s">
        <v>69</v>
      </c>
      <c r="I64" s="65" t="s">
        <v>70</v>
      </c>
      <c r="J64" s="65" t="s">
        <v>71</v>
      </c>
      <c r="K64" s="65" t="s">
        <v>72</v>
      </c>
    </row>
    <row r="65" spans="1:11" ht="12.75" customHeight="1" x14ac:dyDescent="0.25">
      <c r="A65" s="3" t="s">
        <v>62</v>
      </c>
      <c r="B65" s="6">
        <v>0.13333333333333333</v>
      </c>
      <c r="C65" s="6">
        <v>0.15481481481481482</v>
      </c>
      <c r="F65" s="3" t="s">
        <v>62</v>
      </c>
      <c r="G65" s="9">
        <v>0.15077605321507762</v>
      </c>
      <c r="H65" s="9">
        <v>0.14323607427055704</v>
      </c>
      <c r="I65" s="9">
        <v>0.12954545454545455</v>
      </c>
      <c r="J65" s="9">
        <v>0.1609907120743034</v>
      </c>
      <c r="K65" s="9">
        <v>0.14492753623188406</v>
      </c>
    </row>
    <row r="66" spans="1:11" ht="12.75" customHeight="1" x14ac:dyDescent="0.25">
      <c r="A66" s="46" t="s">
        <v>39</v>
      </c>
      <c r="B66" s="6">
        <v>0.79487179487179493</v>
      </c>
      <c r="C66" s="6">
        <v>0.76666666666666672</v>
      </c>
      <c r="F66" s="46" t="s">
        <v>39</v>
      </c>
      <c r="G66" s="9">
        <v>0.7782705099778271</v>
      </c>
      <c r="H66" s="9">
        <v>0.77718832891246681</v>
      </c>
      <c r="I66" s="9">
        <v>0.80227272727272725</v>
      </c>
      <c r="J66" s="9">
        <v>0.78947368421052633</v>
      </c>
      <c r="K66" s="9">
        <v>0.76086956521739135</v>
      </c>
    </row>
    <row r="67" spans="1:11" ht="12.75" customHeight="1" thickBot="1" x14ac:dyDescent="0.3">
      <c r="A67" s="4" t="s">
        <v>77</v>
      </c>
      <c r="B67" s="7">
        <f>100%-SUM(B65:B66)</f>
        <v>7.1794871794871762E-2</v>
      </c>
      <c r="C67" s="7">
        <f>100%-SUM(C65:C66)</f>
        <v>7.8518518518518432E-2</v>
      </c>
      <c r="F67" s="4" t="s">
        <v>77</v>
      </c>
      <c r="G67" s="6">
        <f>100%-SUM(G65:G66)</f>
        <v>7.0953436807095316E-2</v>
      </c>
      <c r="H67" s="6">
        <f>100%-SUM(H65:H66)</f>
        <v>7.9575596816976124E-2</v>
      </c>
      <c r="I67" s="6">
        <f t="shared" ref="I67:K67" si="8">100%-SUM(I65:I66)</f>
        <v>6.8181818181818232E-2</v>
      </c>
      <c r="J67" s="6">
        <f t="shared" si="8"/>
        <v>4.9535603715170295E-2</v>
      </c>
      <c r="K67" s="6">
        <f t="shared" si="8"/>
        <v>9.4202898550724612E-2</v>
      </c>
    </row>
    <row r="68" spans="1:11" ht="12.75" customHeight="1" thickBot="1" x14ac:dyDescent="0.3">
      <c r="A68" s="63">
        <v>2012</v>
      </c>
      <c r="B68" s="64" t="s">
        <v>66</v>
      </c>
      <c r="C68" s="64" t="s">
        <v>67</v>
      </c>
      <c r="F68" s="63">
        <v>2012</v>
      </c>
      <c r="G68" s="65" t="s">
        <v>79</v>
      </c>
      <c r="H68" s="65" t="s">
        <v>69</v>
      </c>
      <c r="I68" s="65" t="s">
        <v>70</v>
      </c>
      <c r="J68" s="65" t="s">
        <v>71</v>
      </c>
      <c r="K68" s="65" t="s">
        <v>72</v>
      </c>
    </row>
    <row r="69" spans="1:11" ht="12.75" customHeight="1" x14ac:dyDescent="0.25">
      <c r="A69" s="3" t="s">
        <v>62</v>
      </c>
      <c r="B69" s="6">
        <v>0.25957446808510637</v>
      </c>
      <c r="C69" s="6">
        <v>0.26171003717472119</v>
      </c>
      <c r="F69" s="3" t="s">
        <v>62</v>
      </c>
      <c r="G69" s="9">
        <v>0.24384787472035793</v>
      </c>
      <c r="H69" s="9">
        <v>0.24274406332453824</v>
      </c>
      <c r="I69" s="9">
        <v>0.25348837209302327</v>
      </c>
      <c r="J69" s="9">
        <v>0.26666666666666666</v>
      </c>
      <c r="K69" s="9">
        <v>0.3</v>
      </c>
    </row>
    <row r="70" spans="1:11" ht="12.75" customHeight="1" x14ac:dyDescent="0.25">
      <c r="A70" s="46" t="s">
        <v>39</v>
      </c>
      <c r="B70" s="6">
        <v>0.6442553191489363</v>
      </c>
      <c r="C70" s="6">
        <v>0.63791821561338291</v>
      </c>
      <c r="F70" s="46" t="s">
        <v>39</v>
      </c>
      <c r="G70" s="9">
        <v>0.65548098434004476</v>
      </c>
      <c r="H70" s="9">
        <v>0.66886543535620069</v>
      </c>
      <c r="I70" s="9">
        <v>0.66976744186046522</v>
      </c>
      <c r="J70" s="9">
        <v>0.63492063492063489</v>
      </c>
      <c r="K70" s="9">
        <v>0.5736842105263158</v>
      </c>
    </row>
    <row r="71" spans="1:11" ht="12.75" customHeight="1" thickBot="1" x14ac:dyDescent="0.3">
      <c r="A71" s="4" t="s">
        <v>77</v>
      </c>
      <c r="B71" s="7">
        <f>100%-SUM(B69:B70)</f>
        <v>9.6170212765957386E-2</v>
      </c>
      <c r="C71" s="7">
        <f>100%-SUM(C69:C70)</f>
        <v>0.1003717472118959</v>
      </c>
      <c r="F71" s="4" t="s">
        <v>77</v>
      </c>
      <c r="G71" s="6">
        <f>100%-SUM(G69:G70)</f>
        <v>0.10067114093959728</v>
      </c>
      <c r="H71" s="6">
        <f>100%-SUM(H69:H70)</f>
        <v>8.8390501319261072E-2</v>
      </c>
      <c r="I71" s="6">
        <f t="shared" ref="I71:K71" si="9">100%-SUM(I69:I70)</f>
        <v>7.6744186046511453E-2</v>
      </c>
      <c r="J71" s="6">
        <f t="shared" si="9"/>
        <v>9.8412698412698507E-2</v>
      </c>
      <c r="K71" s="6">
        <f t="shared" si="9"/>
        <v>0.12631578947368416</v>
      </c>
    </row>
    <row r="72" spans="1:11" ht="12.75" customHeight="1" thickBot="1" x14ac:dyDescent="0.3">
      <c r="A72" s="63">
        <v>2009</v>
      </c>
      <c r="B72" s="64" t="s">
        <v>66</v>
      </c>
      <c r="C72" s="64" t="s">
        <v>67</v>
      </c>
      <c r="F72" s="63">
        <v>2009</v>
      </c>
      <c r="G72" s="65" t="s">
        <v>79</v>
      </c>
      <c r="H72" s="65" t="s">
        <v>69</v>
      </c>
      <c r="I72" s="65" t="s">
        <v>70</v>
      </c>
      <c r="J72" s="65" t="s">
        <v>71</v>
      </c>
      <c r="K72" s="65" t="s">
        <v>72</v>
      </c>
    </row>
    <row r="73" spans="1:11" ht="12.75" customHeight="1" x14ac:dyDescent="0.25">
      <c r="A73" s="3" t="s">
        <v>62</v>
      </c>
      <c r="B73" s="6" t="s">
        <v>38</v>
      </c>
      <c r="C73" s="6" t="s">
        <v>38</v>
      </c>
      <c r="F73" s="3" t="s">
        <v>62</v>
      </c>
      <c r="G73" s="6" t="s">
        <v>38</v>
      </c>
      <c r="H73" s="6" t="s">
        <v>38</v>
      </c>
      <c r="I73" s="6" t="s">
        <v>38</v>
      </c>
      <c r="J73" s="6" t="s">
        <v>38</v>
      </c>
      <c r="K73" s="6" t="s">
        <v>38</v>
      </c>
    </row>
    <row r="74" spans="1:11" ht="12.75" customHeight="1" x14ac:dyDescent="0.25">
      <c r="A74" s="46" t="s">
        <v>39</v>
      </c>
      <c r="B74" s="6" t="s">
        <v>38</v>
      </c>
      <c r="C74" s="6" t="s">
        <v>38</v>
      </c>
      <c r="F74" s="46" t="s">
        <v>39</v>
      </c>
      <c r="G74" s="6" t="s">
        <v>38</v>
      </c>
      <c r="H74" s="6" t="s">
        <v>38</v>
      </c>
      <c r="I74" s="6" t="s">
        <v>38</v>
      </c>
      <c r="J74" s="6" t="s">
        <v>38</v>
      </c>
      <c r="K74" s="6" t="s">
        <v>38</v>
      </c>
    </row>
    <row r="75" spans="1:11" ht="12.75" customHeight="1" thickBot="1" x14ac:dyDescent="0.3">
      <c r="A75" s="4" t="s">
        <v>77</v>
      </c>
      <c r="B75" s="6" t="s">
        <v>38</v>
      </c>
      <c r="C75" s="6" t="s">
        <v>38</v>
      </c>
      <c r="F75" s="4" t="s">
        <v>77</v>
      </c>
      <c r="G75" s="6" t="s">
        <v>38</v>
      </c>
      <c r="H75" s="6" t="s">
        <v>38</v>
      </c>
      <c r="I75" s="6" t="s">
        <v>38</v>
      </c>
      <c r="J75" s="6" t="s">
        <v>38</v>
      </c>
      <c r="K75" s="6" t="s">
        <v>38</v>
      </c>
    </row>
    <row r="76" spans="1:11" ht="12.75" customHeight="1" thickBot="1" x14ac:dyDescent="0.3">
      <c r="A76" s="63">
        <v>2008</v>
      </c>
      <c r="B76" s="64" t="s">
        <v>66</v>
      </c>
      <c r="C76" s="64" t="s">
        <v>67</v>
      </c>
      <c r="F76" s="63">
        <v>2008</v>
      </c>
      <c r="G76" s="65" t="s">
        <v>79</v>
      </c>
      <c r="H76" s="65" t="s">
        <v>69</v>
      </c>
      <c r="I76" s="65" t="s">
        <v>70</v>
      </c>
      <c r="J76" s="65" t="s">
        <v>71</v>
      </c>
      <c r="K76" s="65" t="s">
        <v>72</v>
      </c>
    </row>
    <row r="77" spans="1:11" ht="12.75" customHeight="1" x14ac:dyDescent="0.25">
      <c r="A77" s="3" t="s">
        <v>62</v>
      </c>
      <c r="B77" s="6" t="s">
        <v>38</v>
      </c>
      <c r="C77" s="6" t="s">
        <v>38</v>
      </c>
      <c r="F77" s="3" t="s">
        <v>62</v>
      </c>
      <c r="G77" s="6" t="s">
        <v>38</v>
      </c>
      <c r="H77" s="6" t="s">
        <v>38</v>
      </c>
      <c r="I77" s="6" t="s">
        <v>38</v>
      </c>
      <c r="J77" s="6" t="s">
        <v>38</v>
      </c>
      <c r="K77" s="6" t="s">
        <v>38</v>
      </c>
    </row>
    <row r="78" spans="1:11" ht="12.75" customHeight="1" x14ac:dyDescent="0.25">
      <c r="A78" s="46" t="s">
        <v>39</v>
      </c>
      <c r="B78" s="6" t="s">
        <v>38</v>
      </c>
      <c r="C78" s="6" t="s">
        <v>38</v>
      </c>
      <c r="F78" s="46" t="s">
        <v>39</v>
      </c>
      <c r="G78" s="6" t="s">
        <v>38</v>
      </c>
      <c r="H78" s="6" t="s">
        <v>38</v>
      </c>
      <c r="I78" s="6" t="s">
        <v>38</v>
      </c>
      <c r="J78" s="6" t="s">
        <v>38</v>
      </c>
      <c r="K78" s="6" t="s">
        <v>38</v>
      </c>
    </row>
    <row r="79" spans="1:11" ht="12.75" customHeight="1" thickBot="1" x14ac:dyDescent="0.3">
      <c r="A79" s="4" t="s">
        <v>77</v>
      </c>
      <c r="B79" s="6" t="s">
        <v>38</v>
      </c>
      <c r="C79" s="6" t="s">
        <v>38</v>
      </c>
      <c r="F79" s="4" t="s">
        <v>77</v>
      </c>
      <c r="G79" s="6" t="s">
        <v>38</v>
      </c>
      <c r="H79" s="6" t="s">
        <v>38</v>
      </c>
      <c r="I79" s="6" t="s">
        <v>38</v>
      </c>
      <c r="J79" s="6" t="s">
        <v>38</v>
      </c>
      <c r="K79" s="6" t="s">
        <v>38</v>
      </c>
    </row>
    <row r="80" spans="1:11" ht="12.75" customHeight="1" thickBot="1" x14ac:dyDescent="0.3">
      <c r="A80" s="63">
        <v>2007</v>
      </c>
      <c r="B80" s="64" t="s">
        <v>66</v>
      </c>
      <c r="C80" s="64" t="s">
        <v>67</v>
      </c>
      <c r="F80" s="63">
        <v>2007</v>
      </c>
      <c r="G80" s="65" t="s">
        <v>38</v>
      </c>
      <c r="H80" s="65" t="s">
        <v>38</v>
      </c>
      <c r="I80" s="65" t="s">
        <v>38</v>
      </c>
      <c r="J80" s="65" t="s">
        <v>38</v>
      </c>
      <c r="K80" s="65" t="s">
        <v>38</v>
      </c>
    </row>
    <row r="81" spans="1:11" ht="12.75" customHeight="1" x14ac:dyDescent="0.25">
      <c r="A81" s="3" t="s">
        <v>62</v>
      </c>
      <c r="B81" s="6" t="s">
        <v>38</v>
      </c>
      <c r="C81" s="6" t="s">
        <v>38</v>
      </c>
      <c r="F81" s="3" t="s">
        <v>62</v>
      </c>
      <c r="G81" s="6" t="s">
        <v>38</v>
      </c>
      <c r="H81" s="6" t="s">
        <v>38</v>
      </c>
      <c r="I81" s="6" t="s">
        <v>38</v>
      </c>
      <c r="J81" s="6" t="s">
        <v>38</v>
      </c>
      <c r="K81" s="6" t="s">
        <v>38</v>
      </c>
    </row>
    <row r="82" spans="1:11" ht="12.75" customHeight="1" x14ac:dyDescent="0.25">
      <c r="A82" s="46" t="s">
        <v>39</v>
      </c>
      <c r="B82" s="6" t="s">
        <v>38</v>
      </c>
      <c r="C82" s="6" t="s">
        <v>38</v>
      </c>
      <c r="F82" s="46" t="s">
        <v>39</v>
      </c>
      <c r="G82" s="6" t="s">
        <v>38</v>
      </c>
      <c r="H82" s="6" t="s">
        <v>38</v>
      </c>
      <c r="I82" s="6" t="s">
        <v>38</v>
      </c>
      <c r="J82" s="6" t="s">
        <v>38</v>
      </c>
      <c r="K82" s="6" t="s">
        <v>38</v>
      </c>
    </row>
    <row r="83" spans="1:11" ht="15" thickBot="1" x14ac:dyDescent="0.3">
      <c r="A83" s="4" t="s">
        <v>77</v>
      </c>
      <c r="B83" s="6" t="s">
        <v>38</v>
      </c>
      <c r="C83" s="6" t="s">
        <v>38</v>
      </c>
      <c r="F83" s="4" t="s">
        <v>77</v>
      </c>
      <c r="G83" s="6" t="s">
        <v>38</v>
      </c>
      <c r="H83" s="6" t="s">
        <v>38</v>
      </c>
      <c r="I83" s="6" t="s">
        <v>38</v>
      </c>
      <c r="J83" s="6" t="s">
        <v>38</v>
      </c>
      <c r="K83" s="6" t="s">
        <v>38</v>
      </c>
    </row>
    <row r="84" spans="1:11" ht="15" thickBot="1" x14ac:dyDescent="0.3">
      <c r="A84" s="63">
        <v>2006</v>
      </c>
      <c r="B84" s="64" t="s">
        <v>66</v>
      </c>
      <c r="C84" s="64" t="s">
        <v>67</v>
      </c>
      <c r="F84" s="63">
        <v>2006</v>
      </c>
      <c r="G84" s="65" t="s">
        <v>79</v>
      </c>
      <c r="H84" s="65" t="s">
        <v>69</v>
      </c>
      <c r="I84" s="65" t="s">
        <v>70</v>
      </c>
      <c r="J84" s="65" t="s">
        <v>71</v>
      </c>
      <c r="K84" s="65" t="s">
        <v>72</v>
      </c>
    </row>
    <row r="85" spans="1:11" ht="12.75" customHeight="1" x14ac:dyDescent="0.25">
      <c r="A85" s="3" t="s">
        <v>62</v>
      </c>
      <c r="B85" s="6" t="s">
        <v>38</v>
      </c>
      <c r="C85" s="6" t="s">
        <v>38</v>
      </c>
      <c r="F85" s="3" t="s">
        <v>62</v>
      </c>
      <c r="G85" s="6" t="s">
        <v>38</v>
      </c>
      <c r="H85" s="6" t="s">
        <v>38</v>
      </c>
      <c r="I85" s="6" t="s">
        <v>38</v>
      </c>
      <c r="J85" s="6" t="s">
        <v>38</v>
      </c>
      <c r="K85" s="6" t="s">
        <v>38</v>
      </c>
    </row>
    <row r="86" spans="1:11" ht="12.75" customHeight="1" x14ac:dyDescent="0.25">
      <c r="A86" s="46" t="s">
        <v>39</v>
      </c>
      <c r="B86" s="6" t="s">
        <v>38</v>
      </c>
      <c r="C86" s="6" t="s">
        <v>38</v>
      </c>
      <c r="F86" s="46" t="s">
        <v>39</v>
      </c>
      <c r="G86" s="6" t="s">
        <v>38</v>
      </c>
      <c r="H86" s="6" t="s">
        <v>38</v>
      </c>
      <c r="I86" s="6" t="s">
        <v>38</v>
      </c>
      <c r="J86" s="6" t="s">
        <v>38</v>
      </c>
      <c r="K86" s="6" t="s">
        <v>38</v>
      </c>
    </row>
    <row r="87" spans="1:11" ht="12.75" customHeight="1" x14ac:dyDescent="0.25">
      <c r="A87" s="4" t="s">
        <v>77</v>
      </c>
      <c r="B87" s="6" t="s">
        <v>38</v>
      </c>
      <c r="C87" s="6" t="s">
        <v>38</v>
      </c>
      <c r="F87" s="4" t="s">
        <v>77</v>
      </c>
      <c r="G87" s="68" t="s">
        <v>38</v>
      </c>
      <c r="H87" s="68" t="s">
        <v>38</v>
      </c>
      <c r="I87" s="68" t="s">
        <v>38</v>
      </c>
      <c r="J87" s="68" t="s">
        <v>38</v>
      </c>
      <c r="K87" s="68" t="s">
        <v>38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D0DDF-677A-42F4-ACDF-8F88FE28AE42}">
  <dimension ref="A1:W87"/>
  <sheetViews>
    <sheetView zoomScaleNormal="10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0.85546875" defaultRowHeight="13.5" x14ac:dyDescent="0.25"/>
  <cols>
    <col min="1" max="1" width="36.140625" style="22" customWidth="1"/>
    <col min="2" max="23" width="17.85546875" style="1" customWidth="1"/>
    <col min="24" max="16384" width="10.85546875" style="1"/>
  </cols>
  <sheetData>
    <row r="1" spans="1:23" s="12" customFormat="1" ht="30" customHeight="1" x14ac:dyDescent="0.2">
      <c r="A1" s="19" t="s">
        <v>81</v>
      </c>
      <c r="B1" s="10"/>
      <c r="C1" s="10"/>
      <c r="D1" s="10"/>
      <c r="E1" s="10"/>
      <c r="F1" s="10"/>
      <c r="G1" s="10"/>
      <c r="H1" s="11"/>
      <c r="I1" s="11"/>
      <c r="J1" s="11"/>
    </row>
    <row r="3" spans="1:23" ht="14.25" thickBot="1" x14ac:dyDescent="0.3">
      <c r="A3" s="20" t="s">
        <v>36</v>
      </c>
    </row>
    <row r="4" spans="1:23" ht="15" customHeight="1" thickBot="1" x14ac:dyDescent="0.3">
      <c r="A4" s="58" t="s">
        <v>91</v>
      </c>
      <c r="B4" s="59">
        <v>2019</v>
      </c>
      <c r="C4" s="59">
        <v>2017</v>
      </c>
      <c r="D4" s="59">
        <v>2016</v>
      </c>
      <c r="E4" s="59">
        <v>2014</v>
      </c>
      <c r="F4" s="59">
        <v>2012</v>
      </c>
      <c r="G4" s="59">
        <v>2009</v>
      </c>
      <c r="H4" s="59">
        <v>2008</v>
      </c>
      <c r="I4" s="59">
        <v>2007</v>
      </c>
      <c r="J4" s="60">
        <v>2006</v>
      </c>
    </row>
    <row r="5" spans="1:23" ht="15" customHeight="1" x14ac:dyDescent="0.25">
      <c r="A5" s="3" t="s">
        <v>37</v>
      </c>
      <c r="B5" s="5">
        <v>0.184286319850512</v>
      </c>
      <c r="C5" s="5">
        <v>0.23619875144788199</v>
      </c>
      <c r="D5" s="5">
        <v>0.22542694817588463</v>
      </c>
      <c r="E5" s="5">
        <v>0.16498745543270471</v>
      </c>
      <c r="F5" s="5">
        <v>0.22089072810491303</v>
      </c>
      <c r="G5" s="5" t="s">
        <v>38</v>
      </c>
      <c r="H5" s="5" t="s">
        <v>38</v>
      </c>
      <c r="I5" s="5" t="s">
        <v>38</v>
      </c>
      <c r="J5" s="5" t="s">
        <v>38</v>
      </c>
    </row>
    <row r="6" spans="1:23" ht="15" customHeight="1" x14ac:dyDescent="0.25">
      <c r="A6" s="46" t="s">
        <v>39</v>
      </c>
      <c r="B6" s="47">
        <v>0.80831289134374895</v>
      </c>
      <c r="C6" s="47">
        <v>0.75454317560111295</v>
      </c>
      <c r="D6" s="47">
        <v>0.75889686857222682</v>
      </c>
      <c r="E6" s="47">
        <v>0.82181325610578537</v>
      </c>
      <c r="F6" s="47">
        <v>0.74879268532253607</v>
      </c>
      <c r="G6" s="47" t="s">
        <v>38</v>
      </c>
      <c r="H6" s="47" t="s">
        <v>38</v>
      </c>
      <c r="I6" s="47" t="s">
        <v>38</v>
      </c>
      <c r="J6" s="47" t="s">
        <v>38</v>
      </c>
    </row>
    <row r="7" spans="1:23" ht="15" thickBot="1" x14ac:dyDescent="0.3">
      <c r="A7" s="4" t="s">
        <v>77</v>
      </c>
      <c r="B7" s="7">
        <f>100%-SUM(B5:B6)</f>
        <v>7.4007888057390225E-3</v>
      </c>
      <c r="C7" s="7">
        <f>100%-SUM(C5:C6)</f>
        <v>9.258072951005003E-3</v>
      </c>
      <c r="D7" s="7">
        <f>100%-SUM(D5:D6)</f>
        <v>1.5676183251888576E-2</v>
      </c>
      <c r="E7" s="7">
        <f>100%-SUM(E5:E6)</f>
        <v>1.3199288461509973E-2</v>
      </c>
      <c r="F7" s="7">
        <f>100%-SUM(F5:F6)</f>
        <v>3.0316586572550874E-2</v>
      </c>
      <c r="G7" s="7" t="s">
        <v>38</v>
      </c>
      <c r="H7" s="7" t="s">
        <v>38</v>
      </c>
      <c r="I7" s="7" t="s">
        <v>38</v>
      </c>
      <c r="J7" s="7" t="s">
        <v>38</v>
      </c>
    </row>
    <row r="9" spans="1:23" s="12" customFormat="1" ht="30" customHeight="1" x14ac:dyDescent="0.2">
      <c r="A9" s="19" t="s">
        <v>82</v>
      </c>
      <c r="B9" s="10"/>
      <c r="C9" s="10"/>
      <c r="D9" s="10"/>
      <c r="E9" s="10"/>
      <c r="F9" s="10"/>
      <c r="G9" s="10"/>
      <c r="H9" s="11"/>
      <c r="I9" s="11"/>
      <c r="J9" s="11"/>
    </row>
    <row r="11" spans="1:23" x14ac:dyDescent="0.25">
      <c r="A11" s="21" t="s">
        <v>40</v>
      </c>
    </row>
    <row r="12" spans="1:23" ht="14.25" thickBot="1" x14ac:dyDescent="0.3"/>
    <row r="13" spans="1:23" s="18" customFormat="1" ht="15" thickBot="1" x14ac:dyDescent="0.3">
      <c r="A13" s="61">
        <v>2019</v>
      </c>
      <c r="B13" s="62" t="s">
        <v>41</v>
      </c>
      <c r="C13" s="62" t="s">
        <v>42</v>
      </c>
      <c r="D13" s="62" t="s">
        <v>43</v>
      </c>
      <c r="E13" s="62" t="s">
        <v>44</v>
      </c>
      <c r="F13" s="62" t="s">
        <v>45</v>
      </c>
      <c r="G13" s="62" t="s">
        <v>97</v>
      </c>
      <c r="H13" s="62" t="s">
        <v>47</v>
      </c>
      <c r="I13" s="62" t="s">
        <v>48</v>
      </c>
      <c r="J13" s="62" t="s">
        <v>49</v>
      </c>
      <c r="K13" s="62" t="s">
        <v>50</v>
      </c>
      <c r="L13" s="62" t="s">
        <v>51</v>
      </c>
      <c r="M13" s="62" t="s">
        <v>52</v>
      </c>
      <c r="N13" s="62" t="s">
        <v>53</v>
      </c>
      <c r="O13" s="62" t="s">
        <v>54</v>
      </c>
      <c r="P13" s="62" t="s">
        <v>55</v>
      </c>
      <c r="Q13" s="62" t="s">
        <v>56</v>
      </c>
      <c r="R13" s="62" t="s">
        <v>57</v>
      </c>
      <c r="S13" s="62" t="s">
        <v>58</v>
      </c>
      <c r="T13" s="62" t="s">
        <v>98</v>
      </c>
      <c r="U13" s="62" t="s">
        <v>60</v>
      </c>
      <c r="V13" s="62" t="s">
        <v>61</v>
      </c>
      <c r="W13" s="1"/>
    </row>
    <row r="14" spans="1:23" ht="14.25" x14ac:dyDescent="0.25">
      <c r="A14" s="3" t="s">
        <v>62</v>
      </c>
      <c r="B14" s="6">
        <v>0.27750000000000002</v>
      </c>
      <c r="C14" s="6">
        <v>0.35749999999999998</v>
      </c>
      <c r="D14" s="6">
        <v>0.3325301204819277</v>
      </c>
      <c r="E14" s="6">
        <v>0.1172069825436409</v>
      </c>
      <c r="F14" s="6">
        <v>0.21890547263681592</v>
      </c>
      <c r="G14" s="6">
        <v>0.14047619047619048</v>
      </c>
      <c r="H14" s="6">
        <v>0.13317191283292978</v>
      </c>
      <c r="I14" s="6">
        <v>0.15476190476190477</v>
      </c>
      <c r="J14" s="6">
        <v>0.28436018957345971</v>
      </c>
      <c r="K14" s="6">
        <v>0.14553990610328638</v>
      </c>
      <c r="L14" s="6">
        <v>0.2722772277227723</v>
      </c>
      <c r="M14" s="6">
        <v>0.24937655860349128</v>
      </c>
      <c r="N14" s="6">
        <v>0.14962593516209477</v>
      </c>
      <c r="O14" s="6">
        <v>0.14285714285714285</v>
      </c>
      <c r="P14" s="6">
        <v>1.4742014742014743E-2</v>
      </c>
      <c r="Q14" s="6">
        <v>0.12967581047381546</v>
      </c>
      <c r="R14" s="6">
        <v>0.18453865336658354</v>
      </c>
      <c r="S14" s="6">
        <v>0.21904761904761905</v>
      </c>
      <c r="T14" s="6">
        <v>0.19323671497584541</v>
      </c>
      <c r="U14" s="6">
        <v>0.14603960396039603</v>
      </c>
      <c r="V14" s="6">
        <v>0.17499999999999999</v>
      </c>
    </row>
    <row r="15" spans="1:23" ht="14.25" x14ac:dyDescent="0.25">
      <c r="A15" s="46" t="s">
        <v>39</v>
      </c>
      <c r="B15" s="8">
        <v>0.71499999999999997</v>
      </c>
      <c r="C15" s="8">
        <v>0.62749999999999995</v>
      </c>
      <c r="D15" s="8">
        <v>0.6506024096385542</v>
      </c>
      <c r="E15" s="8">
        <v>0.87032418952618462</v>
      </c>
      <c r="F15" s="8">
        <v>0.76865671641791034</v>
      </c>
      <c r="G15" s="8">
        <v>0.84047619047619049</v>
      </c>
      <c r="H15" s="8">
        <v>0.86440677966101698</v>
      </c>
      <c r="I15" s="8">
        <v>0.84285714285714297</v>
      </c>
      <c r="J15" s="8">
        <v>0.7109004739336493</v>
      </c>
      <c r="K15" s="8">
        <v>0.84741784037558687</v>
      </c>
      <c r="L15" s="8">
        <v>0.71287128712871284</v>
      </c>
      <c r="M15" s="8">
        <v>0.74812967581047385</v>
      </c>
      <c r="N15" s="8">
        <v>0.85037406483790523</v>
      </c>
      <c r="O15" s="8">
        <v>0.84236453201970429</v>
      </c>
      <c r="P15" s="8">
        <v>0.98525798525798525</v>
      </c>
      <c r="Q15" s="8">
        <v>0.86034912718204493</v>
      </c>
      <c r="R15" s="8">
        <v>0.81047381546134678</v>
      </c>
      <c r="S15" s="8">
        <v>0.77857142857142858</v>
      </c>
      <c r="T15" s="8">
        <v>0.80676328502415462</v>
      </c>
      <c r="U15" s="8">
        <v>0.8465346534653464</v>
      </c>
      <c r="V15" s="8">
        <v>0.8175</v>
      </c>
    </row>
    <row r="16" spans="1:23" ht="15" thickBot="1" x14ac:dyDescent="0.3">
      <c r="A16" s="4" t="s">
        <v>77</v>
      </c>
      <c r="B16" s="7">
        <f>100%-SUM(B14:B15)</f>
        <v>7.5000000000000622E-3</v>
      </c>
      <c r="C16" s="7">
        <f t="shared" ref="C16:U16" si="0">100%-SUM(C14:C15)</f>
        <v>1.5000000000000124E-2</v>
      </c>
      <c r="D16" s="7">
        <f t="shared" si="0"/>
        <v>1.6867469879518149E-2</v>
      </c>
      <c r="E16" s="7">
        <f t="shared" si="0"/>
        <v>1.2468827930174453E-2</v>
      </c>
      <c r="F16" s="7">
        <f t="shared" si="0"/>
        <v>1.2437810945273742E-2</v>
      </c>
      <c r="G16" s="7">
        <f t="shared" si="0"/>
        <v>1.904761904761898E-2</v>
      </c>
      <c r="H16" s="7">
        <f t="shared" si="0"/>
        <v>2.421307506053294E-3</v>
      </c>
      <c r="I16" s="7">
        <f t="shared" si="0"/>
        <v>2.3809523809522615E-3</v>
      </c>
      <c r="J16" s="7">
        <f t="shared" si="0"/>
        <v>4.7393364928909332E-3</v>
      </c>
      <c r="K16" s="7">
        <f t="shared" si="0"/>
        <v>7.0422535211267512E-3</v>
      </c>
      <c r="L16" s="7">
        <f t="shared" si="0"/>
        <v>1.4851485148514865E-2</v>
      </c>
      <c r="M16" s="7">
        <f t="shared" si="0"/>
        <v>2.4937655860348684E-3</v>
      </c>
      <c r="N16" s="7">
        <f t="shared" si="0"/>
        <v>0</v>
      </c>
      <c r="O16" s="7">
        <f t="shared" si="0"/>
        <v>1.4778325123152802E-2</v>
      </c>
      <c r="P16" s="7">
        <f t="shared" si="0"/>
        <v>0</v>
      </c>
      <c r="Q16" s="7">
        <f t="shared" si="0"/>
        <v>9.9750623441395847E-3</v>
      </c>
      <c r="R16" s="7">
        <f t="shared" si="0"/>
        <v>4.9875311720697368E-3</v>
      </c>
      <c r="S16" s="7">
        <f t="shared" si="0"/>
        <v>2.3809523809523725E-3</v>
      </c>
      <c r="T16" s="7">
        <f t="shared" si="0"/>
        <v>0</v>
      </c>
      <c r="U16" s="7">
        <f t="shared" si="0"/>
        <v>7.4257425742575434E-3</v>
      </c>
      <c r="V16" s="7">
        <v>0</v>
      </c>
    </row>
    <row r="17" spans="1:23" ht="15" thickBot="1" x14ac:dyDescent="0.3">
      <c r="A17" s="61">
        <v>2017</v>
      </c>
      <c r="B17" s="62" t="s">
        <v>41</v>
      </c>
      <c r="C17" s="62" t="s">
        <v>42</v>
      </c>
      <c r="D17" s="62" t="s">
        <v>43</v>
      </c>
      <c r="E17" s="62" t="s">
        <v>44</v>
      </c>
      <c r="F17" s="62" t="s">
        <v>45</v>
      </c>
      <c r="G17" s="62" t="s">
        <v>97</v>
      </c>
      <c r="H17" s="62" t="s">
        <v>47</v>
      </c>
      <c r="I17" s="62" t="s">
        <v>48</v>
      </c>
      <c r="J17" s="62" t="s">
        <v>49</v>
      </c>
      <c r="K17" s="62" t="s">
        <v>50</v>
      </c>
      <c r="L17" s="62" t="s">
        <v>51</v>
      </c>
      <c r="M17" s="62" t="s">
        <v>52</v>
      </c>
      <c r="N17" s="62" t="s">
        <v>53</v>
      </c>
      <c r="O17" s="62" t="s">
        <v>54</v>
      </c>
      <c r="P17" s="62" t="s">
        <v>55</v>
      </c>
      <c r="Q17" s="62" t="s">
        <v>56</v>
      </c>
      <c r="R17" s="62" t="s">
        <v>57</v>
      </c>
      <c r="S17" s="62" t="s">
        <v>58</v>
      </c>
      <c r="T17" s="62" t="s">
        <v>98</v>
      </c>
      <c r="U17" s="62" t="s">
        <v>60</v>
      </c>
      <c r="V17" s="62" t="s">
        <v>61</v>
      </c>
    </row>
    <row r="18" spans="1:23" ht="14.25" x14ac:dyDescent="0.25">
      <c r="A18" s="3" t="s">
        <v>62</v>
      </c>
      <c r="B18" s="6">
        <v>0.36363636363636365</v>
      </c>
      <c r="C18" s="6">
        <v>0.16083916083916083</v>
      </c>
      <c r="D18" s="6">
        <v>0.18181818181818182</v>
      </c>
      <c r="E18" s="6">
        <v>0.13986013986013987</v>
      </c>
      <c r="F18" s="6">
        <v>0.31468531468531469</v>
      </c>
      <c r="G18" s="6">
        <v>0.3776223776223776</v>
      </c>
      <c r="H18" s="6">
        <v>0.11888111888111888</v>
      </c>
      <c r="I18" s="6">
        <v>0.44055944055944063</v>
      </c>
      <c r="J18" s="6">
        <v>0.19580419580419581</v>
      </c>
      <c r="K18" s="6">
        <v>0.26573426573426573</v>
      </c>
      <c r="L18" s="6">
        <v>0.23076923076923075</v>
      </c>
      <c r="M18" s="6">
        <v>0.21678321678321677</v>
      </c>
      <c r="N18" s="6">
        <v>0.1888111888111888</v>
      </c>
      <c r="O18" s="6">
        <v>0.23076923076923075</v>
      </c>
      <c r="P18" s="6">
        <v>0.23076923076923075</v>
      </c>
      <c r="Q18" s="6">
        <v>0.21678321678321677</v>
      </c>
      <c r="R18" s="6">
        <v>0.24475524475524477</v>
      </c>
      <c r="S18" s="6">
        <v>0.11188811188811189</v>
      </c>
      <c r="T18" s="6">
        <v>0.27272727272727271</v>
      </c>
      <c r="U18" s="6">
        <v>0.258741</v>
      </c>
      <c r="V18" s="6">
        <v>0.230769</v>
      </c>
    </row>
    <row r="19" spans="1:23" ht="14.25" x14ac:dyDescent="0.25">
      <c r="A19" s="46" t="s">
        <v>39</v>
      </c>
      <c r="B19" s="8">
        <v>0.62937062937062938</v>
      </c>
      <c r="C19" s="8">
        <v>0.82517482517482521</v>
      </c>
      <c r="D19" s="8">
        <v>0.81818181818181823</v>
      </c>
      <c r="E19" s="8">
        <v>0.8601398601398601</v>
      </c>
      <c r="F19" s="8">
        <v>0.68531468531468531</v>
      </c>
      <c r="G19" s="8">
        <v>0.60839160839160844</v>
      </c>
      <c r="H19" s="8">
        <v>0.87412587412587417</v>
      </c>
      <c r="I19" s="8">
        <v>0.53146853146853146</v>
      </c>
      <c r="J19" s="8">
        <v>0.80419580419580416</v>
      </c>
      <c r="K19" s="8">
        <v>0.72727272727272729</v>
      </c>
      <c r="L19" s="8">
        <v>0.73426573426573427</v>
      </c>
      <c r="M19" s="8">
        <v>0.77622377622377625</v>
      </c>
      <c r="N19" s="8">
        <v>0.81118881118881125</v>
      </c>
      <c r="O19" s="8">
        <v>0.76223776223776207</v>
      </c>
      <c r="P19" s="8">
        <v>0.76223776223776207</v>
      </c>
      <c r="Q19" s="8">
        <v>0.78321678321678323</v>
      </c>
      <c r="R19" s="8">
        <v>0.74125874125874125</v>
      </c>
      <c r="S19" s="8">
        <v>0.87412587412587417</v>
      </c>
      <c r="T19" s="8">
        <v>0.72727272727272729</v>
      </c>
      <c r="U19" s="8">
        <v>0.74125874125874125</v>
      </c>
      <c r="V19" s="8">
        <v>0.76923076923076938</v>
      </c>
    </row>
    <row r="20" spans="1:23" ht="15" thickBot="1" x14ac:dyDescent="0.3">
      <c r="A20" s="4" t="s">
        <v>77</v>
      </c>
      <c r="B20" s="7">
        <f>100%-SUM(B18:B19)</f>
        <v>6.9930069930069783E-3</v>
      </c>
      <c r="C20" s="7">
        <f t="shared" ref="C20:U20" si="1">100%-SUM(C18:C19)</f>
        <v>1.3986013986013957E-2</v>
      </c>
      <c r="D20" s="7">
        <f t="shared" si="1"/>
        <v>0</v>
      </c>
      <c r="E20" s="7">
        <f t="shared" si="1"/>
        <v>0</v>
      </c>
      <c r="F20" s="7">
        <f t="shared" si="1"/>
        <v>0</v>
      </c>
      <c r="G20" s="7">
        <f t="shared" si="1"/>
        <v>1.3986013986013957E-2</v>
      </c>
      <c r="H20" s="7">
        <f t="shared" si="1"/>
        <v>6.9930069930069783E-3</v>
      </c>
      <c r="I20" s="7">
        <f t="shared" si="1"/>
        <v>2.7972027972027913E-2</v>
      </c>
      <c r="J20" s="7">
        <f t="shared" si="1"/>
        <v>0</v>
      </c>
      <c r="K20" s="7">
        <f t="shared" si="1"/>
        <v>6.9930069930069783E-3</v>
      </c>
      <c r="L20" s="7">
        <f t="shared" si="1"/>
        <v>3.4965034965035002E-2</v>
      </c>
      <c r="M20" s="7">
        <f t="shared" si="1"/>
        <v>6.9930069930069783E-3</v>
      </c>
      <c r="N20" s="7">
        <f t="shared" si="1"/>
        <v>0</v>
      </c>
      <c r="O20" s="7">
        <f t="shared" si="1"/>
        <v>6.9930069930072003E-3</v>
      </c>
      <c r="P20" s="7">
        <f t="shared" si="1"/>
        <v>6.9930069930072003E-3</v>
      </c>
      <c r="Q20" s="7">
        <f t="shared" si="1"/>
        <v>0</v>
      </c>
      <c r="R20" s="7">
        <f t="shared" si="1"/>
        <v>1.3986013986013957E-2</v>
      </c>
      <c r="S20" s="7">
        <f t="shared" si="1"/>
        <v>1.3986013986013957E-2</v>
      </c>
      <c r="T20" s="7">
        <f t="shared" si="1"/>
        <v>0</v>
      </c>
      <c r="U20" s="7">
        <f t="shared" si="1"/>
        <v>2.5874125875180454E-7</v>
      </c>
      <c r="V20" s="7">
        <v>0</v>
      </c>
    </row>
    <row r="21" spans="1:23" ht="15" thickBot="1" x14ac:dyDescent="0.3">
      <c r="A21" s="62">
        <v>2016</v>
      </c>
      <c r="B21" s="62" t="s">
        <v>41</v>
      </c>
      <c r="C21" s="62" t="s">
        <v>42</v>
      </c>
      <c r="D21" s="62" t="s">
        <v>43</v>
      </c>
      <c r="E21" s="62" t="s">
        <v>44</v>
      </c>
      <c r="F21" s="62" t="s">
        <v>45</v>
      </c>
      <c r="G21" s="62" t="s">
        <v>97</v>
      </c>
      <c r="H21" s="62" t="s">
        <v>47</v>
      </c>
      <c r="I21" s="62" t="s">
        <v>48</v>
      </c>
      <c r="J21" s="62" t="s">
        <v>49</v>
      </c>
      <c r="K21" s="62" t="s">
        <v>50</v>
      </c>
      <c r="L21" s="62" t="s">
        <v>51</v>
      </c>
      <c r="M21" s="62" t="s">
        <v>52</v>
      </c>
      <c r="N21" s="62" t="s">
        <v>53</v>
      </c>
      <c r="O21" s="62" t="s">
        <v>54</v>
      </c>
      <c r="P21" s="62" t="s">
        <v>55</v>
      </c>
      <c r="Q21" s="62" t="s">
        <v>56</v>
      </c>
      <c r="R21" s="62" t="s">
        <v>57</v>
      </c>
      <c r="S21" s="62" t="s">
        <v>58</v>
      </c>
      <c r="T21" s="62" t="s">
        <v>98</v>
      </c>
      <c r="U21" s="62" t="s">
        <v>60</v>
      </c>
      <c r="V21" s="62" t="s">
        <v>61</v>
      </c>
      <c r="W21" s="17"/>
    </row>
    <row r="22" spans="1:23" ht="14.25" x14ac:dyDescent="0.25">
      <c r="A22" s="3" t="s">
        <v>62</v>
      </c>
      <c r="B22" s="6">
        <v>0.27318295739348369</v>
      </c>
      <c r="C22" s="6">
        <v>0.2982456140350877</v>
      </c>
      <c r="D22" s="6">
        <v>0.27318295739348369</v>
      </c>
      <c r="E22" s="6">
        <v>0.19298245614035087</v>
      </c>
      <c r="F22" s="6">
        <v>0.11004784688995216</v>
      </c>
      <c r="G22" s="6">
        <v>0.21052631578947367</v>
      </c>
      <c r="H22" s="6">
        <v>0.25814536340852129</v>
      </c>
      <c r="I22" s="6">
        <v>0.21291866028708134</v>
      </c>
      <c r="J22" s="6">
        <v>0.20714285714285716</v>
      </c>
      <c r="K22" s="6">
        <v>0.33492822966507174</v>
      </c>
      <c r="L22" s="6">
        <v>0.2219679633867277</v>
      </c>
      <c r="M22" s="6">
        <v>0.20802005012531327</v>
      </c>
      <c r="N22" s="6">
        <v>0.12679425837320574</v>
      </c>
      <c r="O22" s="6">
        <v>0.27568922305764409</v>
      </c>
      <c r="P22" s="6">
        <v>0.25750000000000001</v>
      </c>
      <c r="Q22" s="6">
        <v>0.20047732696897375</v>
      </c>
      <c r="R22" s="6">
        <v>0.20448877805486285</v>
      </c>
      <c r="S22" s="6">
        <v>0.15037593984962405</v>
      </c>
      <c r="T22" s="6">
        <v>0.18295739348370926</v>
      </c>
      <c r="U22" s="6">
        <v>0.18796992481203006</v>
      </c>
      <c r="V22" s="6">
        <v>0.21052631578947367</v>
      </c>
    </row>
    <row r="23" spans="1:23" ht="14.25" x14ac:dyDescent="0.25">
      <c r="A23" s="46" t="s">
        <v>39</v>
      </c>
      <c r="B23" s="8">
        <v>0.71177944862155385</v>
      </c>
      <c r="C23" s="8">
        <v>0.69674185463659144</v>
      </c>
      <c r="D23" s="8">
        <v>0.70676691729323304</v>
      </c>
      <c r="E23" s="8">
        <v>0.78195488721804507</v>
      </c>
      <c r="F23" s="8">
        <v>0.88038277511961727</v>
      </c>
      <c r="G23" s="8">
        <v>0.77944862155388472</v>
      </c>
      <c r="H23" s="8">
        <v>0.72180451127819534</v>
      </c>
      <c r="I23" s="8">
        <v>0.77272727272727271</v>
      </c>
      <c r="J23" s="8">
        <v>0.78333333333333333</v>
      </c>
      <c r="K23" s="8">
        <v>0.65550239234449759</v>
      </c>
      <c r="L23" s="8">
        <v>0.7597254004576659</v>
      </c>
      <c r="M23" s="8">
        <v>0.75939849624060141</v>
      </c>
      <c r="N23" s="8">
        <v>0.87081339712918659</v>
      </c>
      <c r="O23" s="8">
        <v>0.70175438596491224</v>
      </c>
      <c r="P23" s="8">
        <v>0.71750000000000003</v>
      </c>
      <c r="Q23" s="8">
        <v>0.7875894988066825</v>
      </c>
      <c r="R23" s="8">
        <v>0.77556109725685785</v>
      </c>
      <c r="S23" s="8">
        <v>0.84461152882205515</v>
      </c>
      <c r="T23" s="8">
        <v>0.78947368421052633</v>
      </c>
      <c r="U23" s="8">
        <v>0.79949874686716793</v>
      </c>
      <c r="V23" s="8">
        <v>0.78696741854636587</v>
      </c>
    </row>
    <row r="24" spans="1:23" ht="15" thickBot="1" x14ac:dyDescent="0.3">
      <c r="A24" s="4" t="s">
        <v>77</v>
      </c>
      <c r="B24" s="7">
        <f>100%-SUM(B22:B23)</f>
        <v>1.5037593984962516E-2</v>
      </c>
      <c r="C24" s="7">
        <f t="shared" ref="C24:U24" si="2">100%-SUM(C22:C23)</f>
        <v>5.0125313283209127E-3</v>
      </c>
      <c r="D24" s="7">
        <f t="shared" si="2"/>
        <v>2.0050125313283207E-2</v>
      </c>
      <c r="E24" s="7">
        <f t="shared" si="2"/>
        <v>2.506265664160412E-2</v>
      </c>
      <c r="F24" s="7">
        <f t="shared" si="2"/>
        <v>9.5693779904305609E-3</v>
      </c>
      <c r="G24" s="7">
        <f t="shared" si="2"/>
        <v>1.0025062656641603E-2</v>
      </c>
      <c r="H24" s="7">
        <f t="shared" si="2"/>
        <v>2.0050125313283429E-2</v>
      </c>
      <c r="I24" s="7">
        <f t="shared" si="2"/>
        <v>1.4354066985645897E-2</v>
      </c>
      <c r="J24" s="7">
        <f t="shared" si="2"/>
        <v>9.52380952380949E-3</v>
      </c>
      <c r="K24" s="7">
        <f t="shared" si="2"/>
        <v>9.5693779904306719E-3</v>
      </c>
      <c r="L24" s="7">
        <f t="shared" si="2"/>
        <v>1.8306636155606348E-2</v>
      </c>
      <c r="M24" s="7">
        <f t="shared" si="2"/>
        <v>3.2581453634085378E-2</v>
      </c>
      <c r="N24" s="7">
        <f t="shared" si="2"/>
        <v>2.3923444976077235E-3</v>
      </c>
      <c r="O24" s="7">
        <f t="shared" si="2"/>
        <v>2.2556390977443663E-2</v>
      </c>
      <c r="P24" s="7">
        <f t="shared" si="2"/>
        <v>2.4999999999999911E-2</v>
      </c>
      <c r="Q24" s="7">
        <f t="shared" si="2"/>
        <v>1.1933174224343812E-2</v>
      </c>
      <c r="R24" s="7">
        <f t="shared" si="2"/>
        <v>1.995012468827928E-2</v>
      </c>
      <c r="S24" s="7">
        <f t="shared" si="2"/>
        <v>5.0125313283208017E-3</v>
      </c>
      <c r="T24" s="7">
        <f t="shared" si="2"/>
        <v>2.7568922305764465E-2</v>
      </c>
      <c r="U24" s="7">
        <f t="shared" si="2"/>
        <v>1.2531328320801949E-2</v>
      </c>
      <c r="V24" s="7">
        <v>0</v>
      </c>
    </row>
    <row r="25" spans="1:23" ht="15" thickBot="1" x14ac:dyDescent="0.3">
      <c r="A25" s="61">
        <v>2014</v>
      </c>
      <c r="B25" s="62" t="s">
        <v>41</v>
      </c>
      <c r="C25" s="62" t="s">
        <v>42</v>
      </c>
      <c r="D25" s="62" t="s">
        <v>43</v>
      </c>
      <c r="E25" s="62" t="s">
        <v>44</v>
      </c>
      <c r="F25" s="62" t="s">
        <v>45</v>
      </c>
      <c r="G25" s="62" t="s">
        <v>97</v>
      </c>
      <c r="H25" s="62" t="s">
        <v>47</v>
      </c>
      <c r="I25" s="62" t="s">
        <v>48</v>
      </c>
      <c r="J25" s="62" t="s">
        <v>49</v>
      </c>
      <c r="K25" s="62" t="s">
        <v>50</v>
      </c>
      <c r="L25" s="62" t="s">
        <v>51</v>
      </c>
      <c r="M25" s="62" t="s">
        <v>52</v>
      </c>
      <c r="N25" s="62" t="s">
        <v>53</v>
      </c>
      <c r="O25" s="62" t="s">
        <v>54</v>
      </c>
      <c r="P25" s="62" t="s">
        <v>55</v>
      </c>
      <c r="Q25" s="62" t="s">
        <v>56</v>
      </c>
      <c r="R25" s="62" t="s">
        <v>57</v>
      </c>
      <c r="S25" s="62" t="s">
        <v>58</v>
      </c>
      <c r="T25" s="62" t="s">
        <v>98</v>
      </c>
      <c r="U25" s="62" t="s">
        <v>60</v>
      </c>
      <c r="V25" s="62" t="s">
        <v>61</v>
      </c>
    </row>
    <row r="26" spans="1:23" ht="14.25" x14ac:dyDescent="0.25">
      <c r="A26" s="3" t="s">
        <v>62</v>
      </c>
      <c r="B26" s="6">
        <v>0.27500000000000002</v>
      </c>
      <c r="C26" s="6">
        <v>8.3333333333333315E-2</v>
      </c>
      <c r="D26" s="6">
        <v>6.6666666666666666E-2</v>
      </c>
      <c r="E26" s="6">
        <v>8.3333333333333315E-2</v>
      </c>
      <c r="F26" s="6">
        <v>9.166666666666666E-2</v>
      </c>
      <c r="G26" s="6">
        <v>8.3333333333333315E-2</v>
      </c>
      <c r="H26" s="6">
        <v>0.15833333333333333</v>
      </c>
      <c r="I26" s="6">
        <v>0.28333333333333333</v>
      </c>
      <c r="J26" s="6">
        <v>0.17499999999999999</v>
      </c>
      <c r="K26" s="6">
        <v>0.25</v>
      </c>
      <c r="L26" s="6">
        <v>0.17499999999999999</v>
      </c>
      <c r="M26" s="6">
        <v>0.22500000000000001</v>
      </c>
      <c r="N26" s="6">
        <v>0.17499999999999999</v>
      </c>
      <c r="O26" s="6">
        <v>0.15</v>
      </c>
      <c r="P26" s="6">
        <v>0.10833333333333334</v>
      </c>
      <c r="Q26" s="6">
        <v>0.19166666666666668</v>
      </c>
      <c r="R26" s="6">
        <v>0.13333333333333333</v>
      </c>
      <c r="S26" s="6">
        <v>0.20833333333333337</v>
      </c>
      <c r="T26" s="6">
        <v>5.8333333333333327E-2</v>
      </c>
      <c r="U26" s="6">
        <v>0.17499999999999999</v>
      </c>
      <c r="V26" s="6">
        <v>0.16666666666666663</v>
      </c>
    </row>
    <row r="27" spans="1:23" ht="14.25" x14ac:dyDescent="0.25">
      <c r="A27" s="46" t="s">
        <v>39</v>
      </c>
      <c r="B27" s="8">
        <v>0.70833333333333348</v>
      </c>
      <c r="C27" s="8">
        <v>0.9</v>
      </c>
      <c r="D27" s="8">
        <v>0.93333333333333324</v>
      </c>
      <c r="E27" s="8">
        <v>0.90833333333333333</v>
      </c>
      <c r="F27" s="8">
        <v>0.9</v>
      </c>
      <c r="G27" s="8">
        <v>0.91666666666666652</v>
      </c>
      <c r="H27" s="8">
        <v>0.83333333333333348</v>
      </c>
      <c r="I27" s="8">
        <v>0.70833333333333348</v>
      </c>
      <c r="J27" s="8">
        <v>0.8</v>
      </c>
      <c r="K27" s="8">
        <v>0.71666666666666667</v>
      </c>
      <c r="L27" s="8">
        <v>0.81666666666666676</v>
      </c>
      <c r="M27" s="8">
        <v>0.7583333333333333</v>
      </c>
      <c r="N27" s="8">
        <v>0.82499999999999996</v>
      </c>
      <c r="O27" s="8">
        <v>0.82499999999999996</v>
      </c>
      <c r="P27" s="8">
        <v>0.875</v>
      </c>
      <c r="Q27" s="8">
        <v>0.80833333333333324</v>
      </c>
      <c r="R27" s="8">
        <v>0.85</v>
      </c>
      <c r="S27" s="8">
        <v>0.78333333333333333</v>
      </c>
      <c r="T27" s="8">
        <v>0.94166666666666676</v>
      </c>
      <c r="U27" s="8">
        <v>0.78333333333333333</v>
      </c>
      <c r="V27" s="8">
        <v>0.83333333333333348</v>
      </c>
    </row>
    <row r="28" spans="1:23" ht="15" thickBot="1" x14ac:dyDescent="0.3">
      <c r="A28" s="4" t="s">
        <v>77</v>
      </c>
      <c r="B28" s="7">
        <f>100%-SUM(B26:B27)</f>
        <v>1.6666666666666496E-2</v>
      </c>
      <c r="C28" s="7">
        <f t="shared" ref="C28:U28" si="3">100%-SUM(C26:C27)</f>
        <v>1.6666666666666607E-2</v>
      </c>
      <c r="D28" s="7">
        <f t="shared" si="3"/>
        <v>0</v>
      </c>
      <c r="E28" s="7">
        <f t="shared" si="3"/>
        <v>8.3333333333333037E-3</v>
      </c>
      <c r="F28" s="7">
        <f t="shared" si="3"/>
        <v>8.3333333333333037E-3</v>
      </c>
      <c r="G28" s="7">
        <f t="shared" si="3"/>
        <v>0</v>
      </c>
      <c r="H28" s="7">
        <f t="shared" si="3"/>
        <v>8.3333333333331927E-3</v>
      </c>
      <c r="I28" s="7">
        <f t="shared" si="3"/>
        <v>8.3333333333331927E-3</v>
      </c>
      <c r="J28" s="7">
        <f t="shared" si="3"/>
        <v>2.4999999999999911E-2</v>
      </c>
      <c r="K28" s="7">
        <f t="shared" si="3"/>
        <v>3.3333333333333326E-2</v>
      </c>
      <c r="L28" s="7">
        <f t="shared" si="3"/>
        <v>8.3333333333333037E-3</v>
      </c>
      <c r="M28" s="7">
        <f t="shared" si="3"/>
        <v>1.6666666666666718E-2</v>
      </c>
      <c r="N28" s="7">
        <f t="shared" si="3"/>
        <v>0</v>
      </c>
      <c r="O28" s="7">
        <f t="shared" si="3"/>
        <v>2.5000000000000022E-2</v>
      </c>
      <c r="P28" s="7">
        <f t="shared" si="3"/>
        <v>1.6666666666666607E-2</v>
      </c>
      <c r="Q28" s="7">
        <f t="shared" si="3"/>
        <v>0</v>
      </c>
      <c r="R28" s="7">
        <f t="shared" si="3"/>
        <v>1.6666666666666718E-2</v>
      </c>
      <c r="S28" s="7">
        <f t="shared" si="3"/>
        <v>8.3333333333333037E-3</v>
      </c>
      <c r="T28" s="7">
        <f t="shared" si="3"/>
        <v>0</v>
      </c>
      <c r="U28" s="7">
        <f t="shared" si="3"/>
        <v>4.1666666666666741E-2</v>
      </c>
      <c r="V28" s="7">
        <v>0</v>
      </c>
    </row>
    <row r="29" spans="1:23" ht="15" thickBot="1" x14ac:dyDescent="0.3">
      <c r="A29" s="62">
        <v>2012</v>
      </c>
      <c r="B29" s="62" t="s">
        <v>41</v>
      </c>
      <c r="C29" s="62" t="s">
        <v>42</v>
      </c>
      <c r="D29" s="62" t="s">
        <v>43</v>
      </c>
      <c r="E29" s="62" t="s">
        <v>44</v>
      </c>
      <c r="F29" s="62" t="s">
        <v>45</v>
      </c>
      <c r="G29" s="62" t="s">
        <v>97</v>
      </c>
      <c r="H29" s="62" t="s">
        <v>47</v>
      </c>
      <c r="I29" s="62" t="s">
        <v>48</v>
      </c>
      <c r="J29" s="62" t="s">
        <v>49</v>
      </c>
      <c r="K29" s="62" t="s">
        <v>50</v>
      </c>
      <c r="L29" s="62" t="s">
        <v>51</v>
      </c>
      <c r="M29" s="62" t="s">
        <v>52</v>
      </c>
      <c r="N29" s="62" t="s">
        <v>53</v>
      </c>
      <c r="O29" s="62" t="s">
        <v>54</v>
      </c>
      <c r="P29" s="62" t="s">
        <v>55</v>
      </c>
      <c r="Q29" s="62" t="s">
        <v>56</v>
      </c>
      <c r="R29" s="62" t="s">
        <v>57</v>
      </c>
      <c r="S29" s="62" t="s">
        <v>58</v>
      </c>
      <c r="T29" s="62" t="s">
        <v>98</v>
      </c>
      <c r="U29" s="62" t="s">
        <v>60</v>
      </c>
      <c r="V29" s="62" t="s">
        <v>61</v>
      </c>
    </row>
    <row r="30" spans="1:23" ht="14.25" x14ac:dyDescent="0.25">
      <c r="A30" s="3" t="s">
        <v>62</v>
      </c>
      <c r="B30" s="6">
        <v>0.125</v>
      </c>
      <c r="C30" s="6">
        <v>0.18333333333333332</v>
      </c>
      <c r="D30" s="6">
        <v>0.36666666666666664</v>
      </c>
      <c r="E30" s="6">
        <v>0.10833333333333334</v>
      </c>
      <c r="F30" s="6">
        <v>0.17499999999999999</v>
      </c>
      <c r="G30" s="6">
        <v>0.17499999999999999</v>
      </c>
      <c r="H30" s="6">
        <v>0.23333333333333331</v>
      </c>
      <c r="I30" s="6">
        <v>0.22500000000000001</v>
      </c>
      <c r="J30" s="6">
        <v>0.35</v>
      </c>
      <c r="K30" s="6">
        <v>0.21666666666666667</v>
      </c>
      <c r="L30" s="6">
        <v>0.30833333333333335</v>
      </c>
      <c r="M30" s="6">
        <v>0.27500000000000002</v>
      </c>
      <c r="N30" s="6">
        <v>0.3</v>
      </c>
      <c r="O30" s="6">
        <v>0.30833333333333335</v>
      </c>
      <c r="P30" s="6">
        <v>0.24166666666666667</v>
      </c>
      <c r="Q30" s="6">
        <v>0.15833333333333333</v>
      </c>
      <c r="R30" s="6">
        <v>4.1666666666666657E-2</v>
      </c>
      <c r="S30" s="6">
        <v>0.21666666666666667</v>
      </c>
      <c r="T30" s="6">
        <v>0.13333333333333333</v>
      </c>
      <c r="U30" s="6">
        <v>0.17499999999999999</v>
      </c>
      <c r="V30" s="6">
        <v>0.2</v>
      </c>
    </row>
    <row r="31" spans="1:23" ht="14.25" x14ac:dyDescent="0.25">
      <c r="A31" s="46" t="s">
        <v>39</v>
      </c>
      <c r="B31" s="8">
        <v>0.84166666666666667</v>
      </c>
      <c r="C31" s="8">
        <v>0.7583333333333333</v>
      </c>
      <c r="D31" s="8">
        <v>0.625</v>
      </c>
      <c r="E31" s="8">
        <v>0.82499999999999996</v>
      </c>
      <c r="F31" s="8">
        <v>0.80833333333333324</v>
      </c>
      <c r="G31" s="8">
        <v>0.81666666666666676</v>
      </c>
      <c r="H31" s="8">
        <v>0.70833333333333348</v>
      </c>
      <c r="I31" s="8">
        <v>0.75</v>
      </c>
      <c r="J31" s="8">
        <v>0.6</v>
      </c>
      <c r="K31" s="8">
        <v>0.72499999999999998</v>
      </c>
      <c r="L31" s="8">
        <v>0.67500000000000004</v>
      </c>
      <c r="M31" s="8">
        <v>0.67500000000000004</v>
      </c>
      <c r="N31" s="8">
        <v>0.67500000000000004</v>
      </c>
      <c r="O31" s="8">
        <v>0.69166666666666676</v>
      </c>
      <c r="P31" s="8">
        <v>0.7416666666666667</v>
      </c>
      <c r="Q31" s="8">
        <v>0.8</v>
      </c>
      <c r="R31" s="8">
        <v>0.95</v>
      </c>
      <c r="S31" s="8">
        <v>0.7583333333333333</v>
      </c>
      <c r="T31" s="8">
        <v>0.85833333333333328</v>
      </c>
      <c r="U31" s="8">
        <v>0.80833333333333324</v>
      </c>
      <c r="V31" s="8">
        <v>0.8</v>
      </c>
    </row>
    <row r="32" spans="1:23" ht="15" thickBot="1" x14ac:dyDescent="0.3">
      <c r="A32" s="4" t="s">
        <v>77</v>
      </c>
      <c r="B32" s="6">
        <f>100%-SUM(B30:B31)</f>
        <v>3.3333333333333326E-2</v>
      </c>
      <c r="C32" s="6">
        <f t="shared" ref="C32:U32" si="4">100%-SUM(C30:C31)</f>
        <v>5.8333333333333348E-2</v>
      </c>
      <c r="D32" s="6">
        <f t="shared" si="4"/>
        <v>8.3333333333333037E-3</v>
      </c>
      <c r="E32" s="6">
        <f t="shared" si="4"/>
        <v>6.6666666666666652E-2</v>
      </c>
      <c r="F32" s="6">
        <f t="shared" si="4"/>
        <v>1.6666666666666829E-2</v>
      </c>
      <c r="G32" s="6">
        <f t="shared" si="4"/>
        <v>8.3333333333333037E-3</v>
      </c>
      <c r="H32" s="6">
        <f t="shared" si="4"/>
        <v>5.8333333333333237E-2</v>
      </c>
      <c r="I32" s="6">
        <f t="shared" si="4"/>
        <v>2.5000000000000022E-2</v>
      </c>
      <c r="J32" s="6">
        <f t="shared" si="4"/>
        <v>5.0000000000000044E-2</v>
      </c>
      <c r="K32" s="6">
        <f t="shared" si="4"/>
        <v>5.8333333333333348E-2</v>
      </c>
      <c r="L32" s="6">
        <f t="shared" si="4"/>
        <v>1.6666666666666607E-2</v>
      </c>
      <c r="M32" s="6">
        <f t="shared" si="4"/>
        <v>4.9999999999999933E-2</v>
      </c>
      <c r="N32" s="6">
        <f t="shared" si="4"/>
        <v>2.4999999999999911E-2</v>
      </c>
      <c r="O32" s="6">
        <f t="shared" si="4"/>
        <v>0</v>
      </c>
      <c r="P32" s="6">
        <f t="shared" si="4"/>
        <v>1.6666666666666607E-2</v>
      </c>
      <c r="Q32" s="6">
        <f t="shared" si="4"/>
        <v>4.166666666666663E-2</v>
      </c>
      <c r="R32" s="6">
        <f t="shared" si="4"/>
        <v>8.3333333333334147E-3</v>
      </c>
      <c r="S32" s="6">
        <f t="shared" si="4"/>
        <v>2.5000000000000022E-2</v>
      </c>
      <c r="T32" s="6">
        <f t="shared" si="4"/>
        <v>8.3333333333334147E-3</v>
      </c>
      <c r="U32" s="6">
        <f t="shared" si="4"/>
        <v>1.6666666666666829E-2</v>
      </c>
      <c r="V32" s="6">
        <v>0</v>
      </c>
    </row>
    <row r="33" spans="1:22" ht="15" thickBot="1" x14ac:dyDescent="0.3">
      <c r="A33" s="61">
        <v>2009</v>
      </c>
      <c r="B33" s="62" t="s">
        <v>41</v>
      </c>
      <c r="C33" s="62" t="s">
        <v>42</v>
      </c>
      <c r="D33" s="62" t="s">
        <v>43</v>
      </c>
      <c r="E33" s="62" t="s">
        <v>44</v>
      </c>
      <c r="F33" s="62" t="s">
        <v>45</v>
      </c>
      <c r="G33" s="62" t="s">
        <v>97</v>
      </c>
      <c r="H33" s="62" t="s">
        <v>47</v>
      </c>
      <c r="I33" s="62" t="s">
        <v>48</v>
      </c>
      <c r="J33" s="62" t="s">
        <v>49</v>
      </c>
      <c r="K33" s="62" t="s">
        <v>50</v>
      </c>
      <c r="L33" s="62" t="s">
        <v>51</v>
      </c>
      <c r="M33" s="62" t="s">
        <v>52</v>
      </c>
      <c r="N33" s="62" t="s">
        <v>53</v>
      </c>
      <c r="O33" s="62" t="s">
        <v>54</v>
      </c>
      <c r="P33" s="62" t="s">
        <v>55</v>
      </c>
      <c r="Q33" s="62" t="s">
        <v>56</v>
      </c>
      <c r="R33" s="62" t="s">
        <v>57</v>
      </c>
      <c r="S33" s="62" t="s">
        <v>58</v>
      </c>
      <c r="T33" s="62" t="s">
        <v>98</v>
      </c>
      <c r="U33" s="62" t="s">
        <v>60</v>
      </c>
      <c r="V33" s="62" t="s">
        <v>61</v>
      </c>
    </row>
    <row r="34" spans="1:22" ht="14.25" x14ac:dyDescent="0.25">
      <c r="A34" s="3" t="s">
        <v>62</v>
      </c>
      <c r="B34" s="6" t="s">
        <v>38</v>
      </c>
      <c r="C34" s="6" t="s">
        <v>38</v>
      </c>
      <c r="D34" s="6" t="s">
        <v>38</v>
      </c>
      <c r="E34" s="6" t="s">
        <v>38</v>
      </c>
      <c r="F34" s="6" t="s">
        <v>38</v>
      </c>
      <c r="G34" s="6" t="s">
        <v>38</v>
      </c>
      <c r="H34" s="6" t="s">
        <v>38</v>
      </c>
      <c r="I34" s="6" t="s">
        <v>38</v>
      </c>
      <c r="J34" s="6" t="s">
        <v>38</v>
      </c>
      <c r="K34" s="6" t="s">
        <v>38</v>
      </c>
      <c r="L34" s="6" t="s">
        <v>38</v>
      </c>
      <c r="M34" s="6" t="s">
        <v>38</v>
      </c>
      <c r="N34" s="6" t="s">
        <v>38</v>
      </c>
      <c r="O34" s="6" t="s">
        <v>38</v>
      </c>
      <c r="P34" s="6" t="s">
        <v>38</v>
      </c>
      <c r="Q34" s="6" t="s">
        <v>38</v>
      </c>
      <c r="R34" s="6" t="s">
        <v>38</v>
      </c>
      <c r="S34" s="6" t="s">
        <v>38</v>
      </c>
      <c r="T34" s="6" t="s">
        <v>38</v>
      </c>
      <c r="U34" s="6" t="s">
        <v>38</v>
      </c>
      <c r="V34" s="6" t="s">
        <v>38</v>
      </c>
    </row>
    <row r="35" spans="1:22" ht="14.25" x14ac:dyDescent="0.25">
      <c r="A35" s="46" t="s">
        <v>39</v>
      </c>
      <c r="B35" s="8" t="s">
        <v>38</v>
      </c>
      <c r="C35" s="8" t="s">
        <v>38</v>
      </c>
      <c r="D35" s="8" t="s">
        <v>38</v>
      </c>
      <c r="E35" s="8" t="s">
        <v>38</v>
      </c>
      <c r="F35" s="8" t="s">
        <v>38</v>
      </c>
      <c r="G35" s="8" t="s">
        <v>38</v>
      </c>
      <c r="H35" s="8" t="s">
        <v>38</v>
      </c>
      <c r="I35" s="8" t="s">
        <v>38</v>
      </c>
      <c r="J35" s="8" t="s">
        <v>38</v>
      </c>
      <c r="K35" s="8" t="s">
        <v>38</v>
      </c>
      <c r="L35" s="8" t="s">
        <v>38</v>
      </c>
      <c r="M35" s="8" t="s">
        <v>38</v>
      </c>
      <c r="N35" s="8" t="s">
        <v>38</v>
      </c>
      <c r="O35" s="8" t="s">
        <v>38</v>
      </c>
      <c r="P35" s="8" t="s">
        <v>38</v>
      </c>
      <c r="Q35" s="8" t="s">
        <v>38</v>
      </c>
      <c r="R35" s="8" t="s">
        <v>38</v>
      </c>
      <c r="S35" s="8" t="s">
        <v>38</v>
      </c>
      <c r="T35" s="8" t="s">
        <v>38</v>
      </c>
      <c r="U35" s="8" t="s">
        <v>38</v>
      </c>
      <c r="V35" s="8" t="s">
        <v>38</v>
      </c>
    </row>
    <row r="36" spans="1:22" ht="15" thickBot="1" x14ac:dyDescent="0.3">
      <c r="A36" s="4" t="s">
        <v>77</v>
      </c>
      <c r="B36" s="8" t="s">
        <v>38</v>
      </c>
      <c r="C36" s="8" t="s">
        <v>38</v>
      </c>
      <c r="D36" s="8" t="s">
        <v>38</v>
      </c>
      <c r="E36" s="8" t="s">
        <v>38</v>
      </c>
      <c r="F36" s="8" t="s">
        <v>38</v>
      </c>
      <c r="G36" s="8" t="s">
        <v>38</v>
      </c>
      <c r="H36" s="8" t="s">
        <v>38</v>
      </c>
      <c r="I36" s="8" t="s">
        <v>38</v>
      </c>
      <c r="J36" s="8" t="s">
        <v>38</v>
      </c>
      <c r="K36" s="8" t="s">
        <v>38</v>
      </c>
      <c r="L36" s="8" t="s">
        <v>38</v>
      </c>
      <c r="M36" s="8" t="s">
        <v>38</v>
      </c>
      <c r="N36" s="8" t="s">
        <v>38</v>
      </c>
      <c r="O36" s="8" t="s">
        <v>38</v>
      </c>
      <c r="P36" s="8" t="s">
        <v>38</v>
      </c>
      <c r="Q36" s="8" t="s">
        <v>38</v>
      </c>
      <c r="R36" s="8" t="s">
        <v>38</v>
      </c>
      <c r="S36" s="8" t="s">
        <v>38</v>
      </c>
      <c r="T36" s="8" t="s">
        <v>38</v>
      </c>
      <c r="U36" s="8" t="s">
        <v>38</v>
      </c>
      <c r="V36" s="8" t="s">
        <v>38</v>
      </c>
    </row>
    <row r="37" spans="1:22" ht="15" thickBot="1" x14ac:dyDescent="0.3">
      <c r="A37" s="62">
        <v>2008</v>
      </c>
      <c r="B37" s="62" t="s">
        <v>41</v>
      </c>
      <c r="C37" s="62" t="s">
        <v>42</v>
      </c>
      <c r="D37" s="62" t="s">
        <v>43</v>
      </c>
      <c r="E37" s="62" t="s">
        <v>44</v>
      </c>
      <c r="F37" s="62" t="s">
        <v>45</v>
      </c>
      <c r="G37" s="62" t="s">
        <v>97</v>
      </c>
      <c r="H37" s="62" t="s">
        <v>47</v>
      </c>
      <c r="I37" s="62" t="s">
        <v>48</v>
      </c>
      <c r="J37" s="62" t="s">
        <v>49</v>
      </c>
      <c r="K37" s="62" t="s">
        <v>50</v>
      </c>
      <c r="L37" s="62" t="s">
        <v>51</v>
      </c>
      <c r="M37" s="62" t="s">
        <v>52</v>
      </c>
      <c r="N37" s="62" t="s">
        <v>53</v>
      </c>
      <c r="O37" s="62" t="s">
        <v>54</v>
      </c>
      <c r="P37" s="62" t="s">
        <v>55</v>
      </c>
      <c r="Q37" s="62" t="s">
        <v>56</v>
      </c>
      <c r="R37" s="62" t="s">
        <v>57</v>
      </c>
      <c r="S37" s="62" t="s">
        <v>58</v>
      </c>
      <c r="T37" s="62" t="s">
        <v>98</v>
      </c>
      <c r="U37" s="62" t="s">
        <v>60</v>
      </c>
      <c r="V37" s="62" t="s">
        <v>61</v>
      </c>
    </row>
    <row r="38" spans="1:22" ht="14.25" x14ac:dyDescent="0.25">
      <c r="A38" s="3" t="s">
        <v>62</v>
      </c>
      <c r="B38" s="6" t="s">
        <v>38</v>
      </c>
      <c r="C38" s="6" t="s">
        <v>38</v>
      </c>
      <c r="D38" s="6" t="s">
        <v>38</v>
      </c>
      <c r="E38" s="6" t="s">
        <v>38</v>
      </c>
      <c r="F38" s="6" t="s">
        <v>38</v>
      </c>
      <c r="G38" s="6" t="s">
        <v>38</v>
      </c>
      <c r="H38" s="6" t="s">
        <v>38</v>
      </c>
      <c r="I38" s="6" t="s">
        <v>38</v>
      </c>
      <c r="J38" s="6" t="s">
        <v>38</v>
      </c>
      <c r="K38" s="6" t="s">
        <v>38</v>
      </c>
      <c r="L38" s="6" t="s">
        <v>38</v>
      </c>
      <c r="M38" s="6" t="s">
        <v>38</v>
      </c>
      <c r="N38" s="6" t="s">
        <v>38</v>
      </c>
      <c r="O38" s="6" t="s">
        <v>38</v>
      </c>
      <c r="P38" s="6" t="s">
        <v>38</v>
      </c>
      <c r="Q38" s="6" t="s">
        <v>38</v>
      </c>
      <c r="R38" s="6" t="s">
        <v>38</v>
      </c>
      <c r="S38" s="6" t="s">
        <v>38</v>
      </c>
      <c r="T38" s="6" t="s">
        <v>38</v>
      </c>
      <c r="U38" s="6" t="s">
        <v>38</v>
      </c>
      <c r="V38" s="6" t="s">
        <v>38</v>
      </c>
    </row>
    <row r="39" spans="1:22" ht="14.25" x14ac:dyDescent="0.25">
      <c r="A39" s="46" t="s">
        <v>39</v>
      </c>
      <c r="B39" s="8" t="s">
        <v>38</v>
      </c>
      <c r="C39" s="8" t="s">
        <v>38</v>
      </c>
      <c r="D39" s="8" t="s">
        <v>38</v>
      </c>
      <c r="E39" s="8" t="s">
        <v>38</v>
      </c>
      <c r="F39" s="8" t="s">
        <v>38</v>
      </c>
      <c r="G39" s="8" t="s">
        <v>38</v>
      </c>
      <c r="H39" s="8" t="s">
        <v>38</v>
      </c>
      <c r="I39" s="8" t="s">
        <v>38</v>
      </c>
      <c r="J39" s="8" t="s">
        <v>38</v>
      </c>
      <c r="K39" s="8" t="s">
        <v>38</v>
      </c>
      <c r="L39" s="8" t="s">
        <v>38</v>
      </c>
      <c r="M39" s="8" t="s">
        <v>38</v>
      </c>
      <c r="N39" s="8" t="s">
        <v>38</v>
      </c>
      <c r="O39" s="8" t="s">
        <v>38</v>
      </c>
      <c r="P39" s="8" t="s">
        <v>38</v>
      </c>
      <c r="Q39" s="8" t="s">
        <v>38</v>
      </c>
      <c r="R39" s="8" t="s">
        <v>38</v>
      </c>
      <c r="S39" s="8" t="s">
        <v>38</v>
      </c>
      <c r="T39" s="8" t="s">
        <v>38</v>
      </c>
      <c r="U39" s="8" t="s">
        <v>38</v>
      </c>
      <c r="V39" s="8" t="s">
        <v>38</v>
      </c>
    </row>
    <row r="40" spans="1:22" ht="15" thickBot="1" x14ac:dyDescent="0.3">
      <c r="A40" s="4" t="s">
        <v>77</v>
      </c>
      <c r="B40" s="8" t="s">
        <v>38</v>
      </c>
      <c r="C40" s="8" t="s">
        <v>38</v>
      </c>
      <c r="D40" s="8" t="s">
        <v>38</v>
      </c>
      <c r="E40" s="8" t="s">
        <v>38</v>
      </c>
      <c r="F40" s="8" t="s">
        <v>38</v>
      </c>
      <c r="G40" s="8" t="s">
        <v>38</v>
      </c>
      <c r="H40" s="8" t="s">
        <v>38</v>
      </c>
      <c r="I40" s="8" t="s">
        <v>38</v>
      </c>
      <c r="J40" s="8" t="s">
        <v>38</v>
      </c>
      <c r="K40" s="8" t="s">
        <v>38</v>
      </c>
      <c r="L40" s="8" t="s">
        <v>38</v>
      </c>
      <c r="M40" s="8" t="s">
        <v>38</v>
      </c>
      <c r="N40" s="8" t="s">
        <v>38</v>
      </c>
      <c r="O40" s="8" t="s">
        <v>38</v>
      </c>
      <c r="P40" s="8" t="s">
        <v>38</v>
      </c>
      <c r="Q40" s="8" t="s">
        <v>38</v>
      </c>
      <c r="R40" s="8" t="s">
        <v>38</v>
      </c>
      <c r="S40" s="8" t="s">
        <v>38</v>
      </c>
      <c r="T40" s="8" t="s">
        <v>38</v>
      </c>
      <c r="U40" s="8" t="s">
        <v>38</v>
      </c>
      <c r="V40" s="8" t="s">
        <v>38</v>
      </c>
    </row>
    <row r="41" spans="1:22" ht="15" thickBot="1" x14ac:dyDescent="0.3">
      <c r="A41" s="61">
        <v>2007</v>
      </c>
      <c r="B41" s="62" t="s">
        <v>41</v>
      </c>
      <c r="C41" s="62" t="s">
        <v>42</v>
      </c>
      <c r="D41" s="62" t="s">
        <v>43</v>
      </c>
      <c r="E41" s="62" t="s">
        <v>44</v>
      </c>
      <c r="F41" s="62" t="s">
        <v>45</v>
      </c>
      <c r="G41" s="62" t="s">
        <v>97</v>
      </c>
      <c r="H41" s="62" t="s">
        <v>47</v>
      </c>
      <c r="I41" s="62" t="s">
        <v>48</v>
      </c>
      <c r="J41" s="62" t="s">
        <v>49</v>
      </c>
      <c r="K41" s="62" t="s">
        <v>50</v>
      </c>
      <c r="L41" s="62" t="s">
        <v>51</v>
      </c>
      <c r="M41" s="62" t="s">
        <v>52</v>
      </c>
      <c r="N41" s="62" t="s">
        <v>53</v>
      </c>
      <c r="O41" s="62" t="s">
        <v>54</v>
      </c>
      <c r="P41" s="62" t="s">
        <v>55</v>
      </c>
      <c r="Q41" s="62" t="s">
        <v>56</v>
      </c>
      <c r="R41" s="62" t="s">
        <v>57</v>
      </c>
      <c r="S41" s="62" t="s">
        <v>58</v>
      </c>
      <c r="T41" s="62" t="s">
        <v>98</v>
      </c>
      <c r="U41" s="62" t="s">
        <v>60</v>
      </c>
      <c r="V41" s="62" t="s">
        <v>61</v>
      </c>
    </row>
    <row r="42" spans="1:22" ht="14.25" x14ac:dyDescent="0.25">
      <c r="A42" s="3" t="s">
        <v>62</v>
      </c>
      <c r="B42" s="6" t="s">
        <v>38</v>
      </c>
      <c r="C42" s="6" t="s">
        <v>38</v>
      </c>
      <c r="D42" s="6" t="s">
        <v>38</v>
      </c>
      <c r="E42" s="6" t="s">
        <v>38</v>
      </c>
      <c r="F42" s="6" t="s">
        <v>38</v>
      </c>
      <c r="G42" s="6" t="s">
        <v>38</v>
      </c>
      <c r="H42" s="6" t="s">
        <v>38</v>
      </c>
      <c r="I42" s="6" t="s">
        <v>38</v>
      </c>
      <c r="J42" s="6" t="s">
        <v>38</v>
      </c>
      <c r="K42" s="6" t="s">
        <v>38</v>
      </c>
      <c r="L42" s="6" t="s">
        <v>38</v>
      </c>
      <c r="M42" s="6" t="s">
        <v>38</v>
      </c>
      <c r="N42" s="6" t="s">
        <v>38</v>
      </c>
      <c r="O42" s="6" t="s">
        <v>38</v>
      </c>
      <c r="P42" s="6" t="s">
        <v>38</v>
      </c>
      <c r="Q42" s="6" t="s">
        <v>38</v>
      </c>
      <c r="R42" s="6" t="s">
        <v>38</v>
      </c>
      <c r="S42" s="6" t="s">
        <v>38</v>
      </c>
      <c r="T42" s="6" t="s">
        <v>38</v>
      </c>
      <c r="U42" s="6" t="s">
        <v>38</v>
      </c>
      <c r="V42" s="6" t="s">
        <v>38</v>
      </c>
    </row>
    <row r="43" spans="1:22" ht="14.25" x14ac:dyDescent="0.25">
      <c r="A43" s="46" t="s">
        <v>39</v>
      </c>
      <c r="B43" s="8" t="s">
        <v>38</v>
      </c>
      <c r="C43" s="8" t="s">
        <v>38</v>
      </c>
      <c r="D43" s="8" t="s">
        <v>38</v>
      </c>
      <c r="E43" s="8" t="s">
        <v>38</v>
      </c>
      <c r="F43" s="8" t="s">
        <v>38</v>
      </c>
      <c r="G43" s="8" t="s">
        <v>38</v>
      </c>
      <c r="H43" s="8" t="s">
        <v>38</v>
      </c>
      <c r="I43" s="8" t="s">
        <v>38</v>
      </c>
      <c r="J43" s="8" t="s">
        <v>38</v>
      </c>
      <c r="K43" s="8" t="s">
        <v>38</v>
      </c>
      <c r="L43" s="8" t="s">
        <v>38</v>
      </c>
      <c r="M43" s="8" t="s">
        <v>38</v>
      </c>
      <c r="N43" s="8" t="s">
        <v>38</v>
      </c>
      <c r="O43" s="8" t="s">
        <v>38</v>
      </c>
      <c r="P43" s="8" t="s">
        <v>38</v>
      </c>
      <c r="Q43" s="8" t="s">
        <v>38</v>
      </c>
      <c r="R43" s="8" t="s">
        <v>38</v>
      </c>
      <c r="S43" s="8" t="s">
        <v>38</v>
      </c>
      <c r="T43" s="8" t="s">
        <v>38</v>
      </c>
      <c r="U43" s="8" t="s">
        <v>38</v>
      </c>
      <c r="V43" s="8" t="s">
        <v>38</v>
      </c>
    </row>
    <row r="44" spans="1:22" ht="15" thickBot="1" x14ac:dyDescent="0.3">
      <c r="A44" s="4" t="s">
        <v>77</v>
      </c>
      <c r="B44" s="8" t="s">
        <v>38</v>
      </c>
      <c r="C44" s="8" t="s">
        <v>38</v>
      </c>
      <c r="D44" s="8" t="s">
        <v>38</v>
      </c>
      <c r="E44" s="8" t="s">
        <v>38</v>
      </c>
      <c r="F44" s="8" t="s">
        <v>38</v>
      </c>
      <c r="G44" s="8" t="s">
        <v>38</v>
      </c>
      <c r="H44" s="8" t="s">
        <v>38</v>
      </c>
      <c r="I44" s="8" t="s">
        <v>38</v>
      </c>
      <c r="J44" s="8" t="s">
        <v>38</v>
      </c>
      <c r="K44" s="8" t="s">
        <v>38</v>
      </c>
      <c r="L44" s="8" t="s">
        <v>38</v>
      </c>
      <c r="M44" s="8" t="s">
        <v>38</v>
      </c>
      <c r="N44" s="8" t="s">
        <v>38</v>
      </c>
      <c r="O44" s="8" t="s">
        <v>38</v>
      </c>
      <c r="P44" s="8" t="s">
        <v>38</v>
      </c>
      <c r="Q44" s="8" t="s">
        <v>38</v>
      </c>
      <c r="R44" s="8" t="s">
        <v>38</v>
      </c>
      <c r="S44" s="8" t="s">
        <v>38</v>
      </c>
      <c r="T44" s="8" t="s">
        <v>38</v>
      </c>
      <c r="U44" s="8" t="s">
        <v>38</v>
      </c>
      <c r="V44" s="8" t="s">
        <v>38</v>
      </c>
    </row>
    <row r="45" spans="1:22" ht="15" thickBot="1" x14ac:dyDescent="0.3">
      <c r="A45" s="61">
        <v>2006</v>
      </c>
      <c r="B45" s="62" t="s">
        <v>41</v>
      </c>
      <c r="C45" s="62" t="s">
        <v>42</v>
      </c>
      <c r="D45" s="62" t="s">
        <v>43</v>
      </c>
      <c r="E45" s="62" t="s">
        <v>44</v>
      </c>
      <c r="F45" s="62" t="s">
        <v>45</v>
      </c>
      <c r="G45" s="62" t="s">
        <v>97</v>
      </c>
      <c r="H45" s="62" t="s">
        <v>47</v>
      </c>
      <c r="I45" s="62" t="s">
        <v>48</v>
      </c>
      <c r="J45" s="62" t="s">
        <v>49</v>
      </c>
      <c r="K45" s="62" t="s">
        <v>50</v>
      </c>
      <c r="L45" s="62" t="s">
        <v>51</v>
      </c>
      <c r="M45" s="62" t="s">
        <v>52</v>
      </c>
      <c r="N45" s="62" t="s">
        <v>53</v>
      </c>
      <c r="O45" s="62" t="s">
        <v>54</v>
      </c>
      <c r="P45" s="62" t="s">
        <v>55</v>
      </c>
      <c r="Q45" s="62" t="s">
        <v>56</v>
      </c>
      <c r="R45" s="62" t="s">
        <v>57</v>
      </c>
      <c r="S45" s="62" t="s">
        <v>58</v>
      </c>
      <c r="T45" s="62" t="s">
        <v>98</v>
      </c>
      <c r="U45" s="62" t="s">
        <v>60</v>
      </c>
      <c r="V45" s="62" t="s">
        <v>61</v>
      </c>
    </row>
    <row r="46" spans="1:22" ht="14.25" x14ac:dyDescent="0.25">
      <c r="A46" s="3" t="s">
        <v>62</v>
      </c>
      <c r="B46" s="6" t="s">
        <v>38</v>
      </c>
      <c r="C46" s="6" t="s">
        <v>38</v>
      </c>
      <c r="D46" s="6" t="s">
        <v>38</v>
      </c>
      <c r="E46" s="6" t="s">
        <v>38</v>
      </c>
      <c r="F46" s="6" t="s">
        <v>38</v>
      </c>
      <c r="G46" s="6" t="s">
        <v>38</v>
      </c>
      <c r="H46" s="6" t="s">
        <v>38</v>
      </c>
      <c r="I46" s="6" t="s">
        <v>38</v>
      </c>
      <c r="J46" s="6" t="s">
        <v>38</v>
      </c>
      <c r="K46" s="6" t="s">
        <v>38</v>
      </c>
      <c r="L46" s="6" t="s">
        <v>38</v>
      </c>
      <c r="M46" s="6" t="s">
        <v>38</v>
      </c>
      <c r="N46" s="6" t="s">
        <v>38</v>
      </c>
      <c r="O46" s="6" t="s">
        <v>38</v>
      </c>
      <c r="P46" s="6" t="s">
        <v>38</v>
      </c>
      <c r="Q46" s="6" t="s">
        <v>38</v>
      </c>
      <c r="R46" s="6" t="s">
        <v>38</v>
      </c>
      <c r="S46" s="6" t="s">
        <v>38</v>
      </c>
      <c r="T46" s="6" t="s">
        <v>38</v>
      </c>
      <c r="U46" s="6" t="s">
        <v>38</v>
      </c>
      <c r="V46" s="6" t="s">
        <v>38</v>
      </c>
    </row>
    <row r="47" spans="1:22" ht="14.25" x14ac:dyDescent="0.25">
      <c r="A47" s="46" t="s">
        <v>39</v>
      </c>
      <c r="B47" s="8" t="s">
        <v>38</v>
      </c>
      <c r="C47" s="8" t="s">
        <v>38</v>
      </c>
      <c r="D47" s="8" t="s">
        <v>38</v>
      </c>
      <c r="E47" s="8" t="s">
        <v>38</v>
      </c>
      <c r="F47" s="8" t="s">
        <v>38</v>
      </c>
      <c r="G47" s="8" t="s">
        <v>38</v>
      </c>
      <c r="H47" s="8" t="s">
        <v>38</v>
      </c>
      <c r="I47" s="8" t="s">
        <v>38</v>
      </c>
      <c r="J47" s="8" t="s">
        <v>38</v>
      </c>
      <c r="K47" s="8" t="s">
        <v>38</v>
      </c>
      <c r="L47" s="8" t="s">
        <v>38</v>
      </c>
      <c r="M47" s="8" t="s">
        <v>38</v>
      </c>
      <c r="N47" s="8" t="s">
        <v>38</v>
      </c>
      <c r="O47" s="8" t="s">
        <v>38</v>
      </c>
      <c r="P47" s="8" t="s">
        <v>38</v>
      </c>
      <c r="Q47" s="8" t="s">
        <v>38</v>
      </c>
      <c r="R47" s="8" t="s">
        <v>38</v>
      </c>
      <c r="S47" s="8" t="s">
        <v>38</v>
      </c>
      <c r="T47" s="8" t="s">
        <v>38</v>
      </c>
      <c r="U47" s="8" t="s">
        <v>38</v>
      </c>
      <c r="V47" s="8" t="s">
        <v>38</v>
      </c>
    </row>
    <row r="48" spans="1:22" ht="15" thickBot="1" x14ac:dyDescent="0.3">
      <c r="A48" s="4" t="s">
        <v>77</v>
      </c>
      <c r="B48" s="8" t="s">
        <v>38</v>
      </c>
      <c r="C48" s="8" t="s">
        <v>38</v>
      </c>
      <c r="D48" s="8" t="s">
        <v>38</v>
      </c>
      <c r="E48" s="8" t="s">
        <v>38</v>
      </c>
      <c r="F48" s="8" t="s">
        <v>38</v>
      </c>
      <c r="G48" s="8" t="s">
        <v>38</v>
      </c>
      <c r="H48" s="8" t="s">
        <v>38</v>
      </c>
      <c r="I48" s="8" t="s">
        <v>38</v>
      </c>
      <c r="J48" s="8" t="s">
        <v>38</v>
      </c>
      <c r="K48" s="8" t="s">
        <v>38</v>
      </c>
      <c r="L48" s="8" t="s">
        <v>38</v>
      </c>
      <c r="M48" s="8" t="s">
        <v>38</v>
      </c>
      <c r="N48" s="8" t="s">
        <v>38</v>
      </c>
      <c r="O48" s="8" t="s">
        <v>38</v>
      </c>
      <c r="P48" s="8" t="s">
        <v>38</v>
      </c>
      <c r="Q48" s="8" t="s">
        <v>38</v>
      </c>
      <c r="R48" s="8" t="s">
        <v>38</v>
      </c>
      <c r="S48" s="8" t="s">
        <v>38</v>
      </c>
      <c r="T48" s="8" t="s">
        <v>38</v>
      </c>
      <c r="U48" s="8" t="s">
        <v>38</v>
      </c>
      <c r="V48" s="8" t="s">
        <v>38</v>
      </c>
    </row>
    <row r="49" spans="1:11" x14ac:dyDescent="0.25">
      <c r="A49" s="1"/>
    </row>
    <row r="50" spans="1:11" x14ac:dyDescent="0.25">
      <c r="A50" s="2" t="s">
        <v>63</v>
      </c>
    </row>
    <row r="51" spans="1:11" ht="14.25" thickBot="1" x14ac:dyDescent="0.3">
      <c r="A51" s="51"/>
      <c r="B51" s="51" t="s">
        <v>64</v>
      </c>
      <c r="C51" s="51"/>
      <c r="D51" s="23"/>
      <c r="F51" s="51"/>
      <c r="G51" s="51"/>
      <c r="H51" s="51"/>
      <c r="I51" s="51" t="s">
        <v>65</v>
      </c>
      <c r="J51" s="51"/>
      <c r="K51" s="51"/>
    </row>
    <row r="52" spans="1:11" ht="12.75" customHeight="1" thickBot="1" x14ac:dyDescent="0.3">
      <c r="A52" s="63">
        <v>2019</v>
      </c>
      <c r="B52" s="64" t="s">
        <v>66</v>
      </c>
      <c r="C52" s="64" t="s">
        <v>67</v>
      </c>
      <c r="F52" s="63">
        <v>2019</v>
      </c>
      <c r="G52" s="65" t="s">
        <v>68</v>
      </c>
      <c r="H52" s="65" t="s">
        <v>69</v>
      </c>
      <c r="I52" s="65" t="s">
        <v>70</v>
      </c>
      <c r="J52" s="65" t="s">
        <v>71</v>
      </c>
      <c r="K52" s="65" t="s">
        <v>72</v>
      </c>
    </row>
    <row r="53" spans="1:11" ht="12.75" customHeight="1" x14ac:dyDescent="0.25">
      <c r="A53" s="3" t="s">
        <v>62</v>
      </c>
      <c r="B53" s="6">
        <v>0.20100000000000001</v>
      </c>
      <c r="C53" s="6">
        <v>0.13100000000000001</v>
      </c>
      <c r="F53" s="3" t="s">
        <v>62</v>
      </c>
      <c r="G53" s="9">
        <v>0.20799999999999999</v>
      </c>
      <c r="H53" s="9">
        <v>0.24</v>
      </c>
      <c r="I53" s="9">
        <v>0.19400000000000001</v>
      </c>
      <c r="J53" s="9">
        <v>0.191</v>
      </c>
      <c r="K53" s="9">
        <v>9.4E-2</v>
      </c>
    </row>
    <row r="54" spans="1:11" ht="12.75" customHeight="1" x14ac:dyDescent="0.25">
      <c r="A54" s="46" t="s">
        <v>39</v>
      </c>
      <c r="B54" s="6">
        <v>0.79200000000000004</v>
      </c>
      <c r="C54" s="6">
        <v>0.86599999999999999</v>
      </c>
      <c r="F54" s="46" t="s">
        <v>39</v>
      </c>
      <c r="G54" s="9">
        <v>0.78600000000000003</v>
      </c>
      <c r="H54" s="9">
        <v>0.752</v>
      </c>
      <c r="I54" s="9">
        <v>0.79800000000000004</v>
      </c>
      <c r="J54" s="9">
        <v>0.79600000000000004</v>
      </c>
      <c r="K54" s="9">
        <v>0.90100000000000002</v>
      </c>
    </row>
    <row r="55" spans="1:11" ht="12.75" customHeight="1" thickBot="1" x14ac:dyDescent="0.3">
      <c r="A55" s="4" t="s">
        <v>77</v>
      </c>
      <c r="B55" s="7">
        <f>100%-SUM(B53:B54)</f>
        <v>6.9999999999998952E-3</v>
      </c>
      <c r="C55" s="7">
        <f>100%-SUM(C53:C54)</f>
        <v>3.0000000000000027E-3</v>
      </c>
      <c r="F55" s="4" t="s">
        <v>77</v>
      </c>
      <c r="G55" s="6">
        <f>100%-SUM(G53:G54)</f>
        <v>6.0000000000000053E-3</v>
      </c>
      <c r="H55" s="6">
        <f>100%-SUM(H53:H54)</f>
        <v>8.0000000000000071E-3</v>
      </c>
      <c r="I55" s="6">
        <f>100%-SUM(I53:I54)</f>
        <v>8.0000000000000071E-3</v>
      </c>
      <c r="J55" s="6">
        <f>100%-SUM(J53:J54)</f>
        <v>1.2999999999999901E-2</v>
      </c>
      <c r="K55" s="6">
        <f t="shared" ref="K55" si="5">100%-SUM(K53:K54)</f>
        <v>5.0000000000000044E-3</v>
      </c>
    </row>
    <row r="56" spans="1:11" ht="12.75" customHeight="1" thickBot="1" x14ac:dyDescent="0.3">
      <c r="A56" s="63">
        <v>2017</v>
      </c>
      <c r="B56" s="64" t="s">
        <v>66</v>
      </c>
      <c r="C56" s="64" t="s">
        <v>67</v>
      </c>
      <c r="F56" s="63">
        <v>2017</v>
      </c>
      <c r="G56" s="65" t="s">
        <v>68</v>
      </c>
      <c r="H56" s="65" t="s">
        <v>69</v>
      </c>
      <c r="I56" s="65" t="s">
        <v>70</v>
      </c>
      <c r="J56" s="65" t="s">
        <v>71</v>
      </c>
      <c r="K56" s="65" t="s">
        <v>72</v>
      </c>
    </row>
    <row r="57" spans="1:11" ht="12.75" customHeight="1" x14ac:dyDescent="0.25">
      <c r="A57" s="3" t="s">
        <v>62</v>
      </c>
      <c r="B57" s="6">
        <v>0.26600000000000001</v>
      </c>
      <c r="C57" s="6">
        <v>0.21299999999999999</v>
      </c>
      <c r="F57" s="3" t="s">
        <v>62</v>
      </c>
      <c r="G57" s="9">
        <v>0.24825986078886314</v>
      </c>
      <c r="H57" s="9">
        <v>0.32458233890214799</v>
      </c>
      <c r="I57" s="9">
        <v>0.27131782945736432</v>
      </c>
      <c r="J57" s="9">
        <v>0.22297297297297297</v>
      </c>
      <c r="K57" s="9">
        <v>0.124031007751938</v>
      </c>
    </row>
    <row r="58" spans="1:11" ht="12.75" customHeight="1" x14ac:dyDescent="0.25">
      <c r="A58" s="46" t="s">
        <v>39</v>
      </c>
      <c r="B58" s="6">
        <v>0.72799999999999998</v>
      </c>
      <c r="C58" s="6">
        <v>0.77800000000000002</v>
      </c>
      <c r="F58" s="46" t="s">
        <v>39</v>
      </c>
      <c r="G58" s="9">
        <v>0.73781902552204182</v>
      </c>
      <c r="H58" s="9">
        <v>0.66706443914081148</v>
      </c>
      <c r="I58" s="9">
        <v>0.72674418604651148</v>
      </c>
      <c r="J58" s="9">
        <v>0.77252252252252251</v>
      </c>
      <c r="K58" s="9">
        <v>0.86692506459948315</v>
      </c>
    </row>
    <row r="59" spans="1:11" ht="12.75" customHeight="1" thickBot="1" x14ac:dyDescent="0.3">
      <c r="A59" s="4" t="s">
        <v>77</v>
      </c>
      <c r="B59" s="7">
        <f>100%-SUM(B57:B58)</f>
        <v>6.0000000000000053E-3</v>
      </c>
      <c r="C59" s="7">
        <f>100%-SUM(C57:C58)</f>
        <v>9.000000000000008E-3</v>
      </c>
      <c r="F59" s="4" t="s">
        <v>77</v>
      </c>
      <c r="G59" s="6">
        <f>100%-SUM(G57:G58)</f>
        <v>1.3921113689095099E-2</v>
      </c>
      <c r="H59" s="6">
        <f>100%-SUM(H57:H58)</f>
        <v>8.3532219570405797E-3</v>
      </c>
      <c r="I59" s="6">
        <f t="shared" ref="I59:K59" si="6">100%-SUM(I57:I58)</f>
        <v>1.9379844961242565E-3</v>
      </c>
      <c r="J59" s="6">
        <f t="shared" si="6"/>
        <v>4.5045045045044585E-3</v>
      </c>
      <c r="K59" s="6">
        <f t="shared" si="6"/>
        <v>9.0439276485788644E-3</v>
      </c>
    </row>
    <row r="60" spans="1:11" ht="12.75" customHeight="1" thickBot="1" x14ac:dyDescent="0.3">
      <c r="A60" s="63">
        <v>2016</v>
      </c>
      <c r="B60" s="64" t="s">
        <v>66</v>
      </c>
      <c r="C60" s="64" t="s">
        <v>67</v>
      </c>
      <c r="F60" s="63">
        <v>2016</v>
      </c>
      <c r="G60" s="65" t="s">
        <v>79</v>
      </c>
      <c r="H60" s="65" t="s">
        <v>69</v>
      </c>
      <c r="I60" s="65" t="s">
        <v>70</v>
      </c>
      <c r="J60" s="65" t="s">
        <v>71</v>
      </c>
      <c r="K60" s="65" t="s">
        <v>72</v>
      </c>
    </row>
    <row r="61" spans="1:11" ht="12.75" customHeight="1" x14ac:dyDescent="0.25">
      <c r="A61" s="3" t="s">
        <v>62</v>
      </c>
      <c r="B61" s="6">
        <v>0.2355682112347916</v>
      </c>
      <c r="C61" s="6">
        <v>0.20479349454312004</v>
      </c>
      <c r="F61" s="3" t="s">
        <v>62</v>
      </c>
      <c r="G61" s="9">
        <v>0.22670579603815114</v>
      </c>
      <c r="H61" s="9">
        <v>0.27445997458703941</v>
      </c>
      <c r="I61" s="9">
        <v>0.26691729323308272</v>
      </c>
      <c r="J61" s="9">
        <v>0.2087421944692239</v>
      </c>
      <c r="K61" s="9">
        <v>0.11927480916030535</v>
      </c>
    </row>
    <row r="62" spans="1:11" ht="12.75" customHeight="1" x14ac:dyDescent="0.25">
      <c r="A62" s="46" t="s">
        <v>39</v>
      </c>
      <c r="B62" s="6">
        <v>0.7491586849598757</v>
      </c>
      <c r="C62" s="6">
        <v>0.78022683500962975</v>
      </c>
      <c r="F62" s="46" t="s">
        <v>39</v>
      </c>
      <c r="G62" s="9">
        <v>0.75201760821716801</v>
      </c>
      <c r="H62" s="9">
        <v>0.711139347734011</v>
      </c>
      <c r="I62" s="9">
        <v>0.71365914786967422</v>
      </c>
      <c r="J62" s="9">
        <v>0.77520071364852816</v>
      </c>
      <c r="K62" s="9">
        <v>0.87261450381679384</v>
      </c>
    </row>
    <row r="63" spans="1:11" ht="12.75" customHeight="1" thickBot="1" x14ac:dyDescent="0.3">
      <c r="A63" s="4" t="s">
        <v>77</v>
      </c>
      <c r="B63" s="7">
        <f>100%-SUM(B61:B62)</f>
        <v>1.5273103805332644E-2</v>
      </c>
      <c r="C63" s="7">
        <f>100%-SUM(C61:C62)</f>
        <v>1.4979670447250237E-2</v>
      </c>
      <c r="F63" s="4" t="s">
        <v>77</v>
      </c>
      <c r="G63" s="6">
        <f>100%-SUM(G61:G62)</f>
        <v>2.1276595744680882E-2</v>
      </c>
      <c r="H63" s="6">
        <f>100%-SUM(H61:H62)</f>
        <v>1.4400677678949592E-2</v>
      </c>
      <c r="I63" s="6">
        <f t="shared" ref="I63:K63" si="7">100%-SUM(I61:I62)</f>
        <v>1.9423558897243121E-2</v>
      </c>
      <c r="J63" s="6">
        <f t="shared" si="7"/>
        <v>1.6057091882247909E-2</v>
      </c>
      <c r="K63" s="6">
        <f t="shared" si="7"/>
        <v>8.1106870229008532E-3</v>
      </c>
    </row>
    <row r="64" spans="1:11" ht="12.75" customHeight="1" thickBot="1" x14ac:dyDescent="0.3">
      <c r="A64" s="63">
        <v>2014</v>
      </c>
      <c r="B64" s="64" t="s">
        <v>66</v>
      </c>
      <c r="C64" s="64" t="s">
        <v>67</v>
      </c>
      <c r="F64" s="63">
        <v>2014</v>
      </c>
      <c r="G64" s="65" t="s">
        <v>79</v>
      </c>
      <c r="H64" s="65" t="s">
        <v>69</v>
      </c>
      <c r="I64" s="65" t="s">
        <v>70</v>
      </c>
      <c r="J64" s="65" t="s">
        <v>71</v>
      </c>
      <c r="K64" s="65" t="s">
        <v>72</v>
      </c>
    </row>
    <row r="65" spans="1:11" ht="12.75" customHeight="1" x14ac:dyDescent="0.25">
      <c r="A65" s="3" t="s">
        <v>62</v>
      </c>
      <c r="B65" s="6">
        <v>0.15641025641025641</v>
      </c>
      <c r="C65" s="6">
        <v>0.15925925925925927</v>
      </c>
      <c r="F65" s="3" t="s">
        <v>62</v>
      </c>
      <c r="G65" s="9">
        <v>0.2039911308203991</v>
      </c>
      <c r="H65" s="9">
        <v>0.19098143236074269</v>
      </c>
      <c r="I65" s="9">
        <v>0.17954545454545454</v>
      </c>
      <c r="J65" s="9">
        <v>0.13003095975232198</v>
      </c>
      <c r="K65" s="9">
        <v>7.4275362318840576E-2</v>
      </c>
    </row>
    <row r="66" spans="1:11" ht="12.75" customHeight="1" x14ac:dyDescent="0.25">
      <c r="A66" s="46" t="s">
        <v>39</v>
      </c>
      <c r="B66" s="6">
        <v>0.83247863247863252</v>
      </c>
      <c r="C66" s="6">
        <v>0.82740740740740737</v>
      </c>
      <c r="F66" s="46" t="s">
        <v>39</v>
      </c>
      <c r="G66" s="9">
        <v>0.78270509977827052</v>
      </c>
      <c r="H66" s="9">
        <v>0.7931034482758621</v>
      </c>
      <c r="I66" s="9">
        <v>0.80909090909090908</v>
      </c>
      <c r="J66" s="9">
        <v>0.85758513931888547</v>
      </c>
      <c r="K66" s="9">
        <v>0.91847826086956519</v>
      </c>
    </row>
    <row r="67" spans="1:11" ht="12.75" customHeight="1" thickBot="1" x14ac:dyDescent="0.3">
      <c r="A67" s="4" t="s">
        <v>77</v>
      </c>
      <c r="B67" s="7">
        <f>100%-SUM(B65:B66)</f>
        <v>1.1111111111111072E-2</v>
      </c>
      <c r="C67" s="7">
        <f>100%-SUM(C65:C66)</f>
        <v>1.3333333333333419E-2</v>
      </c>
      <c r="F67" s="4" t="s">
        <v>77</v>
      </c>
      <c r="G67" s="6">
        <f>100%-SUM(G65:G66)</f>
        <v>1.3303769401330379E-2</v>
      </c>
      <c r="H67" s="6">
        <f>100%-SUM(H65:H66)</f>
        <v>1.591511936339518E-2</v>
      </c>
      <c r="I67" s="6">
        <f t="shared" ref="I67:K67" si="8">100%-SUM(I65:I66)</f>
        <v>1.1363636363636354E-2</v>
      </c>
      <c r="J67" s="6">
        <f t="shared" si="8"/>
        <v>1.2383900928792491E-2</v>
      </c>
      <c r="K67" s="6">
        <f t="shared" si="8"/>
        <v>7.2463768115942351E-3</v>
      </c>
    </row>
    <row r="68" spans="1:11" ht="12.75" customHeight="1" thickBot="1" x14ac:dyDescent="0.3">
      <c r="A68" s="63">
        <v>2012</v>
      </c>
      <c r="B68" s="64" t="s">
        <v>66</v>
      </c>
      <c r="C68" s="64" t="s">
        <v>67</v>
      </c>
      <c r="F68" s="63">
        <v>2012</v>
      </c>
      <c r="G68" s="65" t="s">
        <v>79</v>
      </c>
      <c r="H68" s="65" t="s">
        <v>69</v>
      </c>
      <c r="I68" s="65" t="s">
        <v>70</v>
      </c>
      <c r="J68" s="65" t="s">
        <v>71</v>
      </c>
      <c r="K68" s="65" t="s">
        <v>72</v>
      </c>
    </row>
    <row r="69" spans="1:11" ht="12.75" customHeight="1" x14ac:dyDescent="0.25">
      <c r="A69" s="3" t="s">
        <v>62</v>
      </c>
      <c r="B69" s="6">
        <v>0.20425531914893613</v>
      </c>
      <c r="C69" s="6">
        <v>0.2245353159851301</v>
      </c>
      <c r="F69" s="3" t="s">
        <v>62</v>
      </c>
      <c r="G69" s="9">
        <v>0.18568232662192394</v>
      </c>
      <c r="H69" s="9">
        <v>0.23878627968337732</v>
      </c>
      <c r="I69" s="9">
        <v>0.26744186046511625</v>
      </c>
      <c r="J69" s="9">
        <v>0.20317460317460317</v>
      </c>
      <c r="K69" s="9">
        <v>0.17368421052631577</v>
      </c>
    </row>
    <row r="70" spans="1:11" ht="12.75" customHeight="1" x14ac:dyDescent="0.25">
      <c r="A70" s="46" t="s">
        <v>39</v>
      </c>
      <c r="B70" s="6">
        <v>0.76680851063829791</v>
      </c>
      <c r="C70" s="6">
        <v>0.74795539033457248</v>
      </c>
      <c r="F70" s="46" t="s">
        <v>39</v>
      </c>
      <c r="G70" s="9">
        <v>0.78076062639821031</v>
      </c>
      <c r="H70" s="9">
        <v>0.73482849604221623</v>
      </c>
      <c r="I70" s="9">
        <v>0.70232558139534884</v>
      </c>
      <c r="J70" s="9">
        <v>0.75238095238095237</v>
      </c>
      <c r="K70" s="9">
        <v>0.81052631578947365</v>
      </c>
    </row>
    <row r="71" spans="1:11" ht="12.75" customHeight="1" thickBot="1" x14ac:dyDescent="0.3">
      <c r="A71" s="4" t="s">
        <v>77</v>
      </c>
      <c r="B71" s="7">
        <f>100%-SUM(B69:B70)</f>
        <v>2.8936170212765955E-2</v>
      </c>
      <c r="C71" s="7">
        <f>100%-SUM(C69:C70)</f>
        <v>2.750929368029742E-2</v>
      </c>
      <c r="F71" s="4" t="s">
        <v>77</v>
      </c>
      <c r="G71" s="6">
        <f>100%-SUM(G69:G70)</f>
        <v>3.3557046979865723E-2</v>
      </c>
      <c r="H71" s="6">
        <f>100%-SUM(H69:H70)</f>
        <v>2.6385224274406482E-2</v>
      </c>
      <c r="I71" s="6">
        <f t="shared" ref="I71:K71" si="9">100%-SUM(I69:I70)</f>
        <v>3.0232558139534849E-2</v>
      </c>
      <c r="J71" s="6">
        <f t="shared" si="9"/>
        <v>4.4444444444444509E-2</v>
      </c>
      <c r="K71" s="6">
        <f t="shared" si="9"/>
        <v>1.5789473684210575E-2</v>
      </c>
    </row>
    <row r="72" spans="1:11" ht="12.75" customHeight="1" thickBot="1" x14ac:dyDescent="0.3">
      <c r="A72" s="63">
        <v>2009</v>
      </c>
      <c r="B72" s="64" t="s">
        <v>66</v>
      </c>
      <c r="C72" s="64" t="s">
        <v>67</v>
      </c>
      <c r="F72" s="63">
        <v>2009</v>
      </c>
      <c r="G72" s="65" t="s">
        <v>79</v>
      </c>
      <c r="H72" s="65" t="s">
        <v>69</v>
      </c>
      <c r="I72" s="65" t="s">
        <v>70</v>
      </c>
      <c r="J72" s="65" t="s">
        <v>71</v>
      </c>
      <c r="K72" s="65" t="s">
        <v>72</v>
      </c>
    </row>
    <row r="73" spans="1:11" ht="12.75" customHeight="1" x14ac:dyDescent="0.25">
      <c r="A73" s="3" t="s">
        <v>62</v>
      </c>
      <c r="B73" s="6" t="s">
        <v>38</v>
      </c>
      <c r="C73" s="6" t="s">
        <v>38</v>
      </c>
      <c r="F73" s="3" t="s">
        <v>62</v>
      </c>
      <c r="G73" s="9" t="s">
        <v>38</v>
      </c>
      <c r="H73" s="9" t="s">
        <v>38</v>
      </c>
      <c r="I73" s="9" t="s">
        <v>38</v>
      </c>
      <c r="J73" s="9" t="s">
        <v>38</v>
      </c>
      <c r="K73" s="9" t="s">
        <v>38</v>
      </c>
    </row>
    <row r="74" spans="1:11" ht="12.75" customHeight="1" x14ac:dyDescent="0.25">
      <c r="A74" s="46" t="s">
        <v>39</v>
      </c>
      <c r="B74" s="6" t="s">
        <v>38</v>
      </c>
      <c r="C74" s="6" t="s">
        <v>38</v>
      </c>
      <c r="F74" s="46" t="s">
        <v>39</v>
      </c>
      <c r="G74" s="9" t="s">
        <v>38</v>
      </c>
      <c r="H74" s="9" t="s">
        <v>38</v>
      </c>
      <c r="I74" s="9" t="s">
        <v>38</v>
      </c>
      <c r="J74" s="9" t="s">
        <v>38</v>
      </c>
      <c r="K74" s="9" t="s">
        <v>38</v>
      </c>
    </row>
    <row r="75" spans="1:11" ht="12.75" customHeight="1" thickBot="1" x14ac:dyDescent="0.3">
      <c r="A75" s="4" t="s">
        <v>77</v>
      </c>
      <c r="B75" s="7" t="s">
        <v>38</v>
      </c>
      <c r="C75" s="7" t="s">
        <v>38</v>
      </c>
      <c r="F75" s="4" t="s">
        <v>77</v>
      </c>
      <c r="G75" s="6" t="s">
        <v>38</v>
      </c>
      <c r="H75" s="6" t="s">
        <v>38</v>
      </c>
      <c r="I75" s="6" t="s">
        <v>38</v>
      </c>
      <c r="J75" s="6" t="s">
        <v>38</v>
      </c>
      <c r="K75" s="6" t="s">
        <v>38</v>
      </c>
    </row>
    <row r="76" spans="1:11" ht="12.75" customHeight="1" thickBot="1" x14ac:dyDescent="0.3">
      <c r="A76" s="63">
        <v>2008</v>
      </c>
      <c r="B76" s="64" t="s">
        <v>66</v>
      </c>
      <c r="C76" s="64" t="s">
        <v>67</v>
      </c>
      <c r="F76" s="63">
        <v>2008</v>
      </c>
      <c r="G76" s="65" t="s">
        <v>79</v>
      </c>
      <c r="H76" s="65" t="s">
        <v>69</v>
      </c>
      <c r="I76" s="65" t="s">
        <v>70</v>
      </c>
      <c r="J76" s="65" t="s">
        <v>71</v>
      </c>
      <c r="K76" s="65" t="s">
        <v>72</v>
      </c>
    </row>
    <row r="77" spans="1:11" ht="12.75" customHeight="1" x14ac:dyDescent="0.25">
      <c r="A77" s="3" t="s">
        <v>62</v>
      </c>
      <c r="B77" s="6" t="s">
        <v>38</v>
      </c>
      <c r="C77" s="6" t="s">
        <v>38</v>
      </c>
      <c r="F77" s="3" t="s">
        <v>62</v>
      </c>
      <c r="G77" s="6" t="s">
        <v>38</v>
      </c>
      <c r="H77" s="6" t="s">
        <v>38</v>
      </c>
      <c r="I77" s="6" t="s">
        <v>38</v>
      </c>
      <c r="J77" s="6" t="s">
        <v>38</v>
      </c>
      <c r="K77" s="6" t="s">
        <v>38</v>
      </c>
    </row>
    <row r="78" spans="1:11" ht="12.75" customHeight="1" x14ac:dyDescent="0.25">
      <c r="A78" s="46" t="s">
        <v>39</v>
      </c>
      <c r="B78" s="6" t="s">
        <v>38</v>
      </c>
      <c r="C78" s="6" t="s">
        <v>38</v>
      </c>
      <c r="F78" s="46" t="s">
        <v>39</v>
      </c>
      <c r="G78" s="6" t="s">
        <v>38</v>
      </c>
      <c r="H78" s="6" t="s">
        <v>38</v>
      </c>
      <c r="I78" s="6" t="s">
        <v>38</v>
      </c>
      <c r="J78" s="6" t="s">
        <v>38</v>
      </c>
      <c r="K78" s="6" t="s">
        <v>38</v>
      </c>
    </row>
    <row r="79" spans="1:11" ht="12.75" customHeight="1" thickBot="1" x14ac:dyDescent="0.3">
      <c r="A79" s="4" t="s">
        <v>77</v>
      </c>
      <c r="B79" s="7" t="s">
        <v>38</v>
      </c>
      <c r="C79" s="7" t="s">
        <v>38</v>
      </c>
      <c r="F79" s="4" t="s">
        <v>77</v>
      </c>
      <c r="G79" s="6" t="s">
        <v>38</v>
      </c>
      <c r="H79" s="6" t="s">
        <v>38</v>
      </c>
      <c r="I79" s="6" t="s">
        <v>38</v>
      </c>
      <c r="J79" s="6" t="s">
        <v>38</v>
      </c>
      <c r="K79" s="6" t="s">
        <v>38</v>
      </c>
    </row>
    <row r="80" spans="1:11" ht="12.75" customHeight="1" thickBot="1" x14ac:dyDescent="0.3">
      <c r="A80" s="63">
        <v>2007</v>
      </c>
      <c r="B80" s="64" t="s">
        <v>66</v>
      </c>
      <c r="C80" s="64" t="s">
        <v>67</v>
      </c>
      <c r="F80" s="63">
        <v>2007</v>
      </c>
      <c r="G80" s="65" t="s">
        <v>38</v>
      </c>
      <c r="H80" s="65" t="s">
        <v>38</v>
      </c>
      <c r="I80" s="65" t="s">
        <v>38</v>
      </c>
      <c r="J80" s="65" t="s">
        <v>38</v>
      </c>
      <c r="K80" s="65" t="s">
        <v>38</v>
      </c>
    </row>
    <row r="81" spans="1:11" ht="12.75" customHeight="1" x14ac:dyDescent="0.25">
      <c r="A81" s="3" t="s">
        <v>62</v>
      </c>
      <c r="B81" s="6" t="s">
        <v>38</v>
      </c>
      <c r="C81" s="6" t="s">
        <v>38</v>
      </c>
      <c r="F81" s="3" t="s">
        <v>62</v>
      </c>
      <c r="G81" s="6" t="s">
        <v>38</v>
      </c>
      <c r="H81" s="6" t="s">
        <v>38</v>
      </c>
      <c r="I81" s="6" t="s">
        <v>38</v>
      </c>
      <c r="J81" s="6" t="s">
        <v>38</v>
      </c>
      <c r="K81" s="6" t="s">
        <v>38</v>
      </c>
    </row>
    <row r="82" spans="1:11" ht="12.75" customHeight="1" x14ac:dyDescent="0.25">
      <c r="A82" s="46" t="s">
        <v>39</v>
      </c>
      <c r="B82" s="6" t="s">
        <v>38</v>
      </c>
      <c r="C82" s="6" t="s">
        <v>38</v>
      </c>
      <c r="F82" s="46" t="s">
        <v>39</v>
      </c>
      <c r="G82" s="6" t="s">
        <v>38</v>
      </c>
      <c r="H82" s="6" t="s">
        <v>38</v>
      </c>
      <c r="I82" s="6" t="s">
        <v>38</v>
      </c>
      <c r="J82" s="6" t="s">
        <v>38</v>
      </c>
      <c r="K82" s="6" t="s">
        <v>38</v>
      </c>
    </row>
    <row r="83" spans="1:11" ht="15" thickBot="1" x14ac:dyDescent="0.3">
      <c r="A83" s="4" t="s">
        <v>77</v>
      </c>
      <c r="B83" s="6" t="s">
        <v>38</v>
      </c>
      <c r="C83" s="6" t="s">
        <v>38</v>
      </c>
      <c r="F83" s="4" t="s">
        <v>77</v>
      </c>
      <c r="G83" s="6" t="s">
        <v>38</v>
      </c>
      <c r="H83" s="6" t="s">
        <v>38</v>
      </c>
      <c r="I83" s="6" t="s">
        <v>38</v>
      </c>
      <c r="J83" s="6" t="s">
        <v>38</v>
      </c>
      <c r="K83" s="6" t="s">
        <v>38</v>
      </c>
    </row>
    <row r="84" spans="1:11" ht="15" thickBot="1" x14ac:dyDescent="0.3">
      <c r="A84" s="63">
        <v>2006</v>
      </c>
      <c r="B84" s="64" t="s">
        <v>66</v>
      </c>
      <c r="C84" s="64" t="s">
        <v>67</v>
      </c>
      <c r="F84" s="63">
        <v>2006</v>
      </c>
      <c r="G84" s="65" t="s">
        <v>79</v>
      </c>
      <c r="H84" s="65" t="s">
        <v>69</v>
      </c>
      <c r="I84" s="65" t="s">
        <v>70</v>
      </c>
      <c r="J84" s="65" t="s">
        <v>71</v>
      </c>
      <c r="K84" s="65" t="s">
        <v>72</v>
      </c>
    </row>
    <row r="85" spans="1:11" ht="12.75" customHeight="1" x14ac:dyDescent="0.25">
      <c r="A85" s="3" t="s">
        <v>62</v>
      </c>
      <c r="B85" s="6" t="s">
        <v>38</v>
      </c>
      <c r="C85" s="6" t="s">
        <v>38</v>
      </c>
      <c r="F85" s="3" t="s">
        <v>62</v>
      </c>
      <c r="G85" s="6" t="s">
        <v>38</v>
      </c>
      <c r="H85" s="6" t="s">
        <v>38</v>
      </c>
      <c r="I85" s="6" t="s">
        <v>38</v>
      </c>
      <c r="J85" s="6" t="s">
        <v>38</v>
      </c>
      <c r="K85" s="6" t="s">
        <v>38</v>
      </c>
    </row>
    <row r="86" spans="1:11" ht="12.75" customHeight="1" x14ac:dyDescent="0.25">
      <c r="A86" s="46" t="s">
        <v>39</v>
      </c>
      <c r="B86" s="6" t="s">
        <v>38</v>
      </c>
      <c r="C86" s="6" t="s">
        <v>38</v>
      </c>
      <c r="F86" s="46" t="s">
        <v>39</v>
      </c>
      <c r="G86" s="6" t="s">
        <v>38</v>
      </c>
      <c r="H86" s="6" t="s">
        <v>38</v>
      </c>
      <c r="I86" s="6" t="s">
        <v>38</v>
      </c>
      <c r="J86" s="6" t="s">
        <v>38</v>
      </c>
      <c r="K86" s="6" t="s">
        <v>38</v>
      </c>
    </row>
    <row r="87" spans="1:11" ht="12.75" customHeight="1" thickBot="1" x14ac:dyDescent="0.3">
      <c r="A87" s="4" t="s">
        <v>77</v>
      </c>
      <c r="B87" s="6" t="s">
        <v>38</v>
      </c>
      <c r="C87" s="6" t="s">
        <v>38</v>
      </c>
      <c r="F87" s="4" t="s">
        <v>77</v>
      </c>
      <c r="G87" s="6" t="s">
        <v>38</v>
      </c>
      <c r="H87" s="6" t="s">
        <v>38</v>
      </c>
      <c r="I87" s="6" t="s">
        <v>38</v>
      </c>
      <c r="J87" s="6" t="s">
        <v>38</v>
      </c>
      <c r="K87" s="6" t="s">
        <v>38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7BD95-8356-4910-96CC-16E7606255D3}">
  <dimension ref="A1:W87"/>
  <sheetViews>
    <sheetView zoomScaleNormal="10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0.85546875" defaultRowHeight="13.5" x14ac:dyDescent="0.25"/>
  <cols>
    <col min="1" max="1" width="36.140625" style="22" customWidth="1"/>
    <col min="2" max="23" width="17.85546875" style="1" customWidth="1"/>
    <col min="24" max="16384" width="10.85546875" style="1"/>
  </cols>
  <sheetData>
    <row r="1" spans="1:23" s="12" customFormat="1" ht="30" customHeight="1" x14ac:dyDescent="0.2">
      <c r="A1" s="19" t="s">
        <v>83</v>
      </c>
      <c r="B1" s="10"/>
      <c r="C1" s="10"/>
      <c r="D1" s="10"/>
      <c r="E1" s="10"/>
      <c r="F1" s="10"/>
      <c r="G1" s="10"/>
      <c r="H1" s="11"/>
      <c r="I1" s="11"/>
      <c r="J1" s="11"/>
    </row>
    <row r="3" spans="1:23" ht="14.25" thickBot="1" x14ac:dyDescent="0.3">
      <c r="A3" s="20" t="s">
        <v>36</v>
      </c>
    </row>
    <row r="4" spans="1:23" ht="15" customHeight="1" thickBot="1" x14ac:dyDescent="0.3">
      <c r="A4" s="58" t="s">
        <v>92</v>
      </c>
      <c r="B4" s="59">
        <v>2019</v>
      </c>
      <c r="C4" s="59">
        <v>2017</v>
      </c>
      <c r="D4" s="59">
        <v>2016</v>
      </c>
      <c r="E4" s="59">
        <v>2014</v>
      </c>
      <c r="F4" s="59">
        <v>2012</v>
      </c>
      <c r="G4" s="59">
        <v>2009</v>
      </c>
      <c r="H4" s="59">
        <v>2008</v>
      </c>
      <c r="I4" s="59">
        <v>2007</v>
      </c>
      <c r="J4" s="60">
        <v>2006</v>
      </c>
    </row>
    <row r="5" spans="1:23" ht="15" customHeight="1" x14ac:dyDescent="0.25">
      <c r="A5" s="3" t="s">
        <v>37</v>
      </c>
      <c r="B5" s="5">
        <v>0.17957822742611301</v>
      </c>
      <c r="C5" s="5">
        <v>0.21900349209398301</v>
      </c>
      <c r="D5" s="5">
        <v>0.11326965244928693</v>
      </c>
      <c r="E5" s="5">
        <v>7.6427791065341602E-2</v>
      </c>
      <c r="F5" s="5">
        <v>6.5386623258511356E-2</v>
      </c>
      <c r="G5" s="5" t="s">
        <v>38</v>
      </c>
      <c r="H5" s="5" t="s">
        <v>38</v>
      </c>
      <c r="I5" s="5" t="s">
        <v>38</v>
      </c>
      <c r="J5" s="5" t="s">
        <v>38</v>
      </c>
    </row>
    <row r="6" spans="1:23" ht="15" customHeight="1" x14ac:dyDescent="0.25">
      <c r="A6" s="46" t="s">
        <v>39</v>
      </c>
      <c r="B6" s="47">
        <v>0.81535426243253095</v>
      </c>
      <c r="C6" s="47">
        <v>0.77955915402872</v>
      </c>
      <c r="D6" s="47">
        <v>0.88016351330840115</v>
      </c>
      <c r="E6" s="47">
        <v>0.91015178218661508</v>
      </c>
      <c r="F6" s="47">
        <v>0.91311600446285046</v>
      </c>
      <c r="G6" s="47" t="s">
        <v>38</v>
      </c>
      <c r="H6" s="47" t="s">
        <v>38</v>
      </c>
      <c r="I6" s="47" t="s">
        <v>38</v>
      </c>
      <c r="J6" s="47" t="s">
        <v>38</v>
      </c>
    </row>
    <row r="7" spans="1:23" ht="15" thickBot="1" x14ac:dyDescent="0.3">
      <c r="A7" s="4" t="s">
        <v>77</v>
      </c>
      <c r="B7" s="7">
        <f>100%-SUM(B5:B6)</f>
        <v>5.0675101413559798E-3</v>
      </c>
      <c r="C7" s="7">
        <f>100%-SUM(C5:C6)</f>
        <v>1.4373538772969319E-3</v>
      </c>
      <c r="D7" s="7">
        <f>100%-SUM(D5:D6)</f>
        <v>6.5668342423119697E-3</v>
      </c>
      <c r="E7" s="7">
        <f>100%-SUM(E5:E6)</f>
        <v>1.3420426748043335E-2</v>
      </c>
      <c r="F7" s="7">
        <f>100%-SUM(F5:F6)</f>
        <v>2.1497372278638238E-2</v>
      </c>
      <c r="G7" s="7" t="s">
        <v>38</v>
      </c>
      <c r="H7" s="7" t="s">
        <v>38</v>
      </c>
      <c r="I7" s="7" t="s">
        <v>38</v>
      </c>
      <c r="J7" s="7" t="s">
        <v>38</v>
      </c>
    </row>
    <row r="9" spans="1:23" s="12" customFormat="1" ht="30" customHeight="1" x14ac:dyDescent="0.2">
      <c r="A9" s="19" t="s">
        <v>84</v>
      </c>
      <c r="B9" s="10"/>
      <c r="C9" s="10"/>
      <c r="D9" s="10"/>
      <c r="E9" s="10"/>
      <c r="F9" s="10"/>
      <c r="G9" s="10"/>
      <c r="H9" s="11"/>
      <c r="I9" s="11"/>
      <c r="J9" s="11"/>
    </row>
    <row r="11" spans="1:23" x14ac:dyDescent="0.25">
      <c r="A11" s="21" t="s">
        <v>40</v>
      </c>
    </row>
    <row r="12" spans="1:23" ht="14.25" thickBot="1" x14ac:dyDescent="0.3"/>
    <row r="13" spans="1:23" s="18" customFormat="1" ht="15" thickBot="1" x14ac:dyDescent="0.3">
      <c r="A13" s="61">
        <v>2019</v>
      </c>
      <c r="B13" s="62" t="s">
        <v>41</v>
      </c>
      <c r="C13" s="62" t="s">
        <v>42</v>
      </c>
      <c r="D13" s="62" t="s">
        <v>43</v>
      </c>
      <c r="E13" s="62" t="s">
        <v>44</v>
      </c>
      <c r="F13" s="62" t="s">
        <v>45</v>
      </c>
      <c r="G13" s="62" t="s">
        <v>97</v>
      </c>
      <c r="H13" s="62" t="s">
        <v>47</v>
      </c>
      <c r="I13" s="62" t="s">
        <v>48</v>
      </c>
      <c r="J13" s="62" t="s">
        <v>49</v>
      </c>
      <c r="K13" s="62" t="s">
        <v>50</v>
      </c>
      <c r="L13" s="62" t="s">
        <v>51</v>
      </c>
      <c r="M13" s="62" t="s">
        <v>52</v>
      </c>
      <c r="N13" s="62" t="s">
        <v>53</v>
      </c>
      <c r="O13" s="62" t="s">
        <v>54</v>
      </c>
      <c r="P13" s="62" t="s">
        <v>55</v>
      </c>
      <c r="Q13" s="62" t="s">
        <v>56</v>
      </c>
      <c r="R13" s="62" t="s">
        <v>57</v>
      </c>
      <c r="S13" s="62" t="s">
        <v>58</v>
      </c>
      <c r="T13" s="62" t="s">
        <v>98</v>
      </c>
      <c r="U13" s="62" t="s">
        <v>60</v>
      </c>
      <c r="V13" s="62" t="s">
        <v>61</v>
      </c>
      <c r="W13" s="1"/>
    </row>
    <row r="14" spans="1:23" ht="14.25" x14ac:dyDescent="0.25">
      <c r="A14" s="3" t="s">
        <v>62</v>
      </c>
      <c r="B14" s="6">
        <v>0.22</v>
      </c>
      <c r="C14" s="6">
        <v>0.28499999999999998</v>
      </c>
      <c r="D14" s="6">
        <v>0.34457831325301203</v>
      </c>
      <c r="E14" s="6">
        <v>0.11471321695760599</v>
      </c>
      <c r="F14" s="6">
        <v>0.15422885572139303</v>
      </c>
      <c r="G14" s="6">
        <v>0.18809523809523809</v>
      </c>
      <c r="H14" s="6">
        <v>0.14043583535108958</v>
      </c>
      <c r="I14" s="6">
        <v>0.14047619047619048</v>
      </c>
      <c r="J14" s="6">
        <v>0.37914691943127965</v>
      </c>
      <c r="K14" s="6">
        <v>0.12441314553990609</v>
      </c>
      <c r="L14" s="6">
        <v>0.22772277227722776</v>
      </c>
      <c r="M14" s="6">
        <v>0.24438902743142144</v>
      </c>
      <c r="N14" s="6">
        <v>0.14962593516209477</v>
      </c>
      <c r="O14" s="6">
        <v>0.17733990147783252</v>
      </c>
      <c r="P14" s="6">
        <v>2.2113022113022112E-2</v>
      </c>
      <c r="Q14" s="6">
        <v>0.19700748129675807</v>
      </c>
      <c r="R14" s="6">
        <v>0.15461346633416459</v>
      </c>
      <c r="S14" s="6">
        <v>0.26904761904761904</v>
      </c>
      <c r="T14" s="6">
        <v>0.12318800000000001</v>
      </c>
      <c r="U14" s="6">
        <v>0.14108899999999999</v>
      </c>
      <c r="V14" s="6">
        <v>0.26750000000000002</v>
      </c>
    </row>
    <row r="15" spans="1:23" ht="14.25" x14ac:dyDescent="0.25">
      <c r="A15" s="46" t="s">
        <v>39</v>
      </c>
      <c r="B15" s="8">
        <v>0.77</v>
      </c>
      <c r="C15" s="8">
        <v>0.70250000000000001</v>
      </c>
      <c r="D15" s="8">
        <v>0.636144578313253</v>
      </c>
      <c r="E15" s="8">
        <v>0.88528678304239405</v>
      </c>
      <c r="F15" s="8">
        <v>0.84328358208955223</v>
      </c>
      <c r="G15" s="8">
        <v>0.80476190476190479</v>
      </c>
      <c r="H15" s="8">
        <v>0.8571428571428571</v>
      </c>
      <c r="I15" s="8">
        <v>0.85952380952380958</v>
      </c>
      <c r="J15" s="8">
        <v>0.61848341232227488</v>
      </c>
      <c r="K15" s="8">
        <v>0.87323943661971826</v>
      </c>
      <c r="L15" s="8">
        <v>0.76485148514851486</v>
      </c>
      <c r="M15" s="8">
        <v>0.75062344139650872</v>
      </c>
      <c r="N15" s="8">
        <v>0.84788029925187036</v>
      </c>
      <c r="O15" s="8">
        <v>0.80541871921182262</v>
      </c>
      <c r="P15" s="8">
        <v>0.97788697788697787</v>
      </c>
      <c r="Q15" s="8">
        <v>0.80049875311720697</v>
      </c>
      <c r="R15" s="8">
        <v>0.83790523690773067</v>
      </c>
      <c r="S15" s="8">
        <v>0.73095238095238091</v>
      </c>
      <c r="T15" s="8">
        <v>0.86956521739130432</v>
      </c>
      <c r="U15" s="8">
        <v>0.85148514851485146</v>
      </c>
      <c r="V15" s="8">
        <v>0.72250000000000003</v>
      </c>
    </row>
    <row r="16" spans="1:23" ht="15" thickBot="1" x14ac:dyDescent="0.3">
      <c r="A16" s="4" t="s">
        <v>77</v>
      </c>
      <c r="B16" s="7">
        <f>100%-SUM(B14:B15)</f>
        <v>1.0000000000000009E-2</v>
      </c>
      <c r="C16" s="7">
        <f t="shared" ref="C16:U16" si="0">100%-SUM(C14:C15)</f>
        <v>1.2499999999999956E-2</v>
      </c>
      <c r="D16" s="7">
        <f t="shared" si="0"/>
        <v>1.927710843373498E-2</v>
      </c>
      <c r="E16" s="7">
        <f t="shared" si="0"/>
        <v>0</v>
      </c>
      <c r="F16" s="7">
        <f t="shared" si="0"/>
        <v>2.4875621890547706E-3</v>
      </c>
      <c r="G16" s="7">
        <f t="shared" si="0"/>
        <v>7.1428571428571175E-3</v>
      </c>
      <c r="H16" s="7">
        <f t="shared" si="0"/>
        <v>2.421307506053294E-3</v>
      </c>
      <c r="I16" s="7">
        <f t="shared" si="0"/>
        <v>0</v>
      </c>
      <c r="J16" s="7">
        <f t="shared" si="0"/>
        <v>2.3696682464454666E-3</v>
      </c>
      <c r="K16" s="7">
        <f t="shared" si="0"/>
        <v>2.3474178403756207E-3</v>
      </c>
      <c r="L16" s="7">
        <f t="shared" si="0"/>
        <v>7.4257425742574323E-3</v>
      </c>
      <c r="M16" s="7">
        <f t="shared" si="0"/>
        <v>4.9875311720698479E-3</v>
      </c>
      <c r="N16" s="7">
        <f t="shared" si="0"/>
        <v>2.4937655860348684E-3</v>
      </c>
      <c r="O16" s="7">
        <f t="shared" si="0"/>
        <v>1.7241379310344862E-2</v>
      </c>
      <c r="P16" s="7">
        <f t="shared" si="0"/>
        <v>0</v>
      </c>
      <c r="Q16" s="7">
        <f t="shared" si="0"/>
        <v>2.4937655860349794E-3</v>
      </c>
      <c r="R16" s="7">
        <f t="shared" si="0"/>
        <v>7.4812967581047163E-3</v>
      </c>
      <c r="S16" s="7">
        <f t="shared" si="0"/>
        <v>0</v>
      </c>
      <c r="T16" s="7">
        <f t="shared" si="0"/>
        <v>7.2467826086957121E-3</v>
      </c>
      <c r="U16" s="7">
        <f t="shared" si="0"/>
        <v>7.4258514851485158E-3</v>
      </c>
      <c r="V16" s="7">
        <v>0</v>
      </c>
    </row>
    <row r="17" spans="1:23" ht="15" thickBot="1" x14ac:dyDescent="0.3">
      <c r="A17" s="61">
        <v>2017</v>
      </c>
      <c r="B17" s="62" t="s">
        <v>41</v>
      </c>
      <c r="C17" s="62" t="s">
        <v>42</v>
      </c>
      <c r="D17" s="62" t="s">
        <v>43</v>
      </c>
      <c r="E17" s="62" t="s">
        <v>44</v>
      </c>
      <c r="F17" s="62" t="s">
        <v>45</v>
      </c>
      <c r="G17" s="62" t="s">
        <v>97</v>
      </c>
      <c r="H17" s="62" t="s">
        <v>47</v>
      </c>
      <c r="I17" s="62" t="s">
        <v>48</v>
      </c>
      <c r="J17" s="62" t="s">
        <v>49</v>
      </c>
      <c r="K17" s="62" t="s">
        <v>50</v>
      </c>
      <c r="L17" s="62" t="s">
        <v>51</v>
      </c>
      <c r="M17" s="62" t="s">
        <v>52</v>
      </c>
      <c r="N17" s="62" t="s">
        <v>53</v>
      </c>
      <c r="O17" s="62" t="s">
        <v>54</v>
      </c>
      <c r="P17" s="62" t="s">
        <v>55</v>
      </c>
      <c r="Q17" s="62" t="s">
        <v>56</v>
      </c>
      <c r="R17" s="62" t="s">
        <v>57</v>
      </c>
      <c r="S17" s="62" t="s">
        <v>58</v>
      </c>
      <c r="T17" s="62" t="s">
        <v>98</v>
      </c>
      <c r="U17" s="62" t="s">
        <v>60</v>
      </c>
      <c r="V17" s="62" t="s">
        <v>61</v>
      </c>
    </row>
    <row r="18" spans="1:23" ht="14.25" x14ac:dyDescent="0.25">
      <c r="A18" s="3" t="s">
        <v>62</v>
      </c>
      <c r="B18" s="6">
        <v>0.2937062937062937</v>
      </c>
      <c r="C18" s="6">
        <v>0.25874125874125875</v>
      </c>
      <c r="D18" s="6">
        <v>0.21678321678321677</v>
      </c>
      <c r="E18" s="6">
        <v>7.6923076923076927E-2</v>
      </c>
      <c r="F18" s="6">
        <v>0.23076923076923075</v>
      </c>
      <c r="G18" s="6">
        <v>0.27972027972027974</v>
      </c>
      <c r="H18" s="6">
        <v>0.12587412587412589</v>
      </c>
      <c r="I18" s="6">
        <v>0.27272727272727271</v>
      </c>
      <c r="J18" s="6">
        <v>0.17482517482517484</v>
      </c>
      <c r="K18" s="6">
        <v>0.31468531468531469</v>
      </c>
      <c r="L18" s="6">
        <v>0.22377622377622378</v>
      </c>
      <c r="M18" s="6">
        <v>0.24475524475524477</v>
      </c>
      <c r="N18" s="6">
        <v>0.20279720279720281</v>
      </c>
      <c r="O18" s="6">
        <v>0.25174825174825177</v>
      </c>
      <c r="P18" s="6">
        <v>0.13286713286713286</v>
      </c>
      <c r="Q18" s="6">
        <v>0.30769230769230771</v>
      </c>
      <c r="R18" s="6">
        <v>0.19580419580419581</v>
      </c>
      <c r="S18" s="6">
        <v>0.23776223776223776</v>
      </c>
      <c r="T18" s="6">
        <v>0.22377622377622378</v>
      </c>
      <c r="U18" s="6">
        <v>0.18881100000000001</v>
      </c>
      <c r="V18" s="6">
        <v>0.30069899999999999</v>
      </c>
    </row>
    <row r="19" spans="1:23" ht="14.25" x14ac:dyDescent="0.25">
      <c r="A19" s="46" t="s">
        <v>39</v>
      </c>
      <c r="B19" s="8">
        <v>0.70629370629370625</v>
      </c>
      <c r="C19" s="8">
        <v>0.73426573426573427</v>
      </c>
      <c r="D19" s="8">
        <v>0.78321678321678323</v>
      </c>
      <c r="E19" s="8">
        <v>0.92307692307692302</v>
      </c>
      <c r="F19" s="8">
        <v>0.76923076923076938</v>
      </c>
      <c r="G19" s="8">
        <v>0.71328671328671334</v>
      </c>
      <c r="H19" s="8">
        <v>0.87412587412587417</v>
      </c>
      <c r="I19" s="8">
        <v>0.72027972027972031</v>
      </c>
      <c r="J19" s="8">
        <v>0.82517482517482521</v>
      </c>
      <c r="K19" s="8">
        <v>0.68531468531468531</v>
      </c>
      <c r="L19" s="8">
        <v>0.77622377622377625</v>
      </c>
      <c r="M19" s="8">
        <v>0.75524475524475521</v>
      </c>
      <c r="N19" s="8">
        <v>0.79720279720279719</v>
      </c>
      <c r="O19" s="8">
        <v>0.74825174825174823</v>
      </c>
      <c r="P19" s="8">
        <v>0.86713286713286708</v>
      </c>
      <c r="Q19" s="8">
        <v>0.69230769230769229</v>
      </c>
      <c r="R19" s="8">
        <v>0.80419580419580416</v>
      </c>
      <c r="S19" s="8">
        <v>0.75524475524475521</v>
      </c>
      <c r="T19" s="8">
        <v>0.77622377622377625</v>
      </c>
      <c r="U19" s="8">
        <v>0.81118881118881125</v>
      </c>
      <c r="V19" s="8">
        <v>0.69930069930069938</v>
      </c>
    </row>
    <row r="20" spans="1:23" ht="15" thickBot="1" x14ac:dyDescent="0.3">
      <c r="A20" s="4" t="s">
        <v>77</v>
      </c>
      <c r="B20" s="7">
        <f>100%-SUM(B18:B19)</f>
        <v>0</v>
      </c>
      <c r="C20" s="7">
        <f t="shared" ref="C20:U20" si="1">100%-SUM(C18:C19)</f>
        <v>6.9930069930069783E-3</v>
      </c>
      <c r="D20" s="7">
        <f t="shared" si="1"/>
        <v>0</v>
      </c>
      <c r="E20" s="7">
        <f t="shared" si="1"/>
        <v>0</v>
      </c>
      <c r="F20" s="7">
        <f t="shared" si="1"/>
        <v>0</v>
      </c>
      <c r="G20" s="7">
        <f t="shared" si="1"/>
        <v>6.9930069930068672E-3</v>
      </c>
      <c r="H20" s="7">
        <f t="shared" si="1"/>
        <v>0</v>
      </c>
      <c r="I20" s="7">
        <f t="shared" si="1"/>
        <v>6.9930069930069783E-3</v>
      </c>
      <c r="J20" s="7">
        <f t="shared" si="1"/>
        <v>0</v>
      </c>
      <c r="K20" s="7">
        <f t="shared" si="1"/>
        <v>0</v>
      </c>
      <c r="L20" s="7">
        <f t="shared" si="1"/>
        <v>0</v>
      </c>
      <c r="M20" s="7">
        <f t="shared" si="1"/>
        <v>0</v>
      </c>
      <c r="N20" s="7">
        <f t="shared" si="1"/>
        <v>0</v>
      </c>
      <c r="O20" s="7">
        <f t="shared" si="1"/>
        <v>0</v>
      </c>
      <c r="P20" s="7">
        <f t="shared" si="1"/>
        <v>0</v>
      </c>
      <c r="Q20" s="7">
        <f t="shared" si="1"/>
        <v>0</v>
      </c>
      <c r="R20" s="7">
        <f t="shared" si="1"/>
        <v>0</v>
      </c>
      <c r="S20" s="7">
        <f t="shared" si="1"/>
        <v>6.9930069930070893E-3</v>
      </c>
      <c r="T20" s="7">
        <f t="shared" si="1"/>
        <v>0</v>
      </c>
      <c r="U20" s="7">
        <f t="shared" si="1"/>
        <v>1.8881118868385727E-7</v>
      </c>
      <c r="V20" s="7">
        <v>0</v>
      </c>
    </row>
    <row r="21" spans="1:23" ht="15" thickBot="1" x14ac:dyDescent="0.3">
      <c r="A21" s="62">
        <v>2016</v>
      </c>
      <c r="B21" s="62" t="s">
        <v>41</v>
      </c>
      <c r="C21" s="62" t="s">
        <v>42</v>
      </c>
      <c r="D21" s="62" t="s">
        <v>43</v>
      </c>
      <c r="E21" s="62" t="s">
        <v>44</v>
      </c>
      <c r="F21" s="62" t="s">
        <v>45</v>
      </c>
      <c r="G21" s="62" t="s">
        <v>97</v>
      </c>
      <c r="H21" s="62" t="s">
        <v>47</v>
      </c>
      <c r="I21" s="62" t="s">
        <v>48</v>
      </c>
      <c r="J21" s="62" t="s">
        <v>49</v>
      </c>
      <c r="K21" s="62" t="s">
        <v>50</v>
      </c>
      <c r="L21" s="62" t="s">
        <v>51</v>
      </c>
      <c r="M21" s="62" t="s">
        <v>52</v>
      </c>
      <c r="N21" s="62" t="s">
        <v>53</v>
      </c>
      <c r="O21" s="62" t="s">
        <v>54</v>
      </c>
      <c r="P21" s="62" t="s">
        <v>55</v>
      </c>
      <c r="Q21" s="62" t="s">
        <v>56</v>
      </c>
      <c r="R21" s="62" t="s">
        <v>57</v>
      </c>
      <c r="S21" s="62" t="s">
        <v>58</v>
      </c>
      <c r="T21" s="62" t="s">
        <v>98</v>
      </c>
      <c r="U21" s="62" t="s">
        <v>60</v>
      </c>
      <c r="V21" s="62" t="s">
        <v>61</v>
      </c>
      <c r="W21" s="17"/>
    </row>
    <row r="22" spans="1:23" ht="14.25" x14ac:dyDescent="0.25">
      <c r="A22" s="3" t="s">
        <v>62</v>
      </c>
      <c r="B22" s="6">
        <v>0.2030075187969925</v>
      </c>
      <c r="C22" s="6">
        <v>9.7744360902255634E-2</v>
      </c>
      <c r="D22" s="6">
        <v>0.15288220551378445</v>
      </c>
      <c r="E22" s="6">
        <v>8.0200501253132828E-2</v>
      </c>
      <c r="F22" s="6">
        <v>5.2631578947368418E-2</v>
      </c>
      <c r="G22" s="6">
        <v>0.15288220551378445</v>
      </c>
      <c r="H22" s="6">
        <v>0.13283208020050125</v>
      </c>
      <c r="I22" s="6">
        <v>9.569377990430622E-2</v>
      </c>
      <c r="J22" s="6">
        <v>9.285714285714286E-2</v>
      </c>
      <c r="K22" s="6">
        <v>8.1339712918660295E-2</v>
      </c>
      <c r="L22" s="6">
        <v>0.11899313501144165</v>
      </c>
      <c r="M22" s="6">
        <v>7.7694235588972427E-2</v>
      </c>
      <c r="N22" s="6">
        <v>9.3301435406698566E-2</v>
      </c>
      <c r="O22" s="6">
        <v>0.11779448621553884</v>
      </c>
      <c r="P22" s="6">
        <v>0.11749999999999999</v>
      </c>
      <c r="Q22" s="6">
        <v>0.12410501193317422</v>
      </c>
      <c r="R22" s="6">
        <v>0.13216957605985039</v>
      </c>
      <c r="S22" s="6">
        <v>0.19548872180451127</v>
      </c>
      <c r="T22" s="6">
        <v>0.15288220551378445</v>
      </c>
      <c r="U22" s="6">
        <v>6.7669172932330823E-2</v>
      </c>
      <c r="V22" s="6">
        <v>9.0225563909774417E-2</v>
      </c>
    </row>
    <row r="23" spans="1:23" ht="14.25" x14ac:dyDescent="0.25">
      <c r="A23" s="46" t="s">
        <v>39</v>
      </c>
      <c r="B23" s="8">
        <v>0.79197994987468656</v>
      </c>
      <c r="C23" s="8">
        <v>0.89724310776942351</v>
      </c>
      <c r="D23" s="8">
        <v>0.84210526315789469</v>
      </c>
      <c r="E23" s="8">
        <v>0.91979949874686728</v>
      </c>
      <c r="F23" s="8">
        <v>0.94736842105263153</v>
      </c>
      <c r="G23" s="8">
        <v>0.8471177944862156</v>
      </c>
      <c r="H23" s="8">
        <v>0.85213032581453629</v>
      </c>
      <c r="I23" s="8">
        <v>0.89234449760765555</v>
      </c>
      <c r="J23" s="8">
        <v>0.90476190476190477</v>
      </c>
      <c r="K23" s="8">
        <v>0.91148325358851678</v>
      </c>
      <c r="L23" s="8">
        <v>0.86727688787185353</v>
      </c>
      <c r="M23" s="8">
        <v>0.9172932330827066</v>
      </c>
      <c r="N23" s="8">
        <v>0.90191387559808622</v>
      </c>
      <c r="O23" s="8">
        <v>0.86967418546365916</v>
      </c>
      <c r="P23" s="8">
        <v>0.87749999999999995</v>
      </c>
      <c r="Q23" s="8">
        <v>0.87589498806682575</v>
      </c>
      <c r="R23" s="8">
        <v>0.86284289276807979</v>
      </c>
      <c r="S23" s="8">
        <v>0.79699248120300747</v>
      </c>
      <c r="T23" s="8">
        <v>0.82706766917293217</v>
      </c>
      <c r="U23" s="8">
        <v>0.92982456140350878</v>
      </c>
      <c r="V23" s="8">
        <v>0.90726817042606511</v>
      </c>
    </row>
    <row r="24" spans="1:23" ht="15" thickBot="1" x14ac:dyDescent="0.3">
      <c r="A24" s="4" t="s">
        <v>77</v>
      </c>
      <c r="B24" s="7">
        <f>100%-SUM(B22:B23)</f>
        <v>5.0125313283209127E-3</v>
      </c>
      <c r="C24" s="7">
        <f t="shared" ref="C24:U24" si="2">100%-SUM(C22:C23)</f>
        <v>5.0125313283209127E-3</v>
      </c>
      <c r="D24" s="7">
        <f t="shared" si="2"/>
        <v>5.0125313283209127E-3</v>
      </c>
      <c r="E24" s="7">
        <f t="shared" si="2"/>
        <v>0</v>
      </c>
      <c r="F24" s="7">
        <f t="shared" si="2"/>
        <v>0</v>
      </c>
      <c r="G24" s="7">
        <f t="shared" si="2"/>
        <v>0</v>
      </c>
      <c r="H24" s="7">
        <f t="shared" si="2"/>
        <v>1.5037593984962516E-2</v>
      </c>
      <c r="I24" s="7">
        <f t="shared" si="2"/>
        <v>1.1961722488038173E-2</v>
      </c>
      <c r="J24" s="7">
        <f t="shared" si="2"/>
        <v>2.3809523809523725E-3</v>
      </c>
      <c r="K24" s="7">
        <f t="shared" si="2"/>
        <v>7.1770334928229484E-3</v>
      </c>
      <c r="L24" s="7">
        <f t="shared" si="2"/>
        <v>1.3729977116704761E-2</v>
      </c>
      <c r="M24" s="7">
        <f t="shared" si="2"/>
        <v>5.0125313283209127E-3</v>
      </c>
      <c r="N24" s="7">
        <f t="shared" si="2"/>
        <v>4.7846889952152249E-3</v>
      </c>
      <c r="O24" s="7">
        <f t="shared" si="2"/>
        <v>1.2531328320801949E-2</v>
      </c>
      <c r="P24" s="7">
        <f t="shared" si="2"/>
        <v>5.0000000000001155E-3</v>
      </c>
      <c r="Q24" s="7">
        <f t="shared" si="2"/>
        <v>0</v>
      </c>
      <c r="R24" s="7">
        <f t="shared" si="2"/>
        <v>4.9875311720698479E-3</v>
      </c>
      <c r="S24" s="7">
        <f t="shared" si="2"/>
        <v>7.5187969924812581E-3</v>
      </c>
      <c r="T24" s="7">
        <f t="shared" si="2"/>
        <v>2.0050125313283429E-2</v>
      </c>
      <c r="U24" s="7">
        <f t="shared" si="2"/>
        <v>2.5062656641603454E-3</v>
      </c>
      <c r="V24" s="7">
        <v>0</v>
      </c>
    </row>
    <row r="25" spans="1:23" ht="15" thickBot="1" x14ac:dyDescent="0.3">
      <c r="A25" s="61" t="s">
        <v>85</v>
      </c>
      <c r="B25" s="62" t="s">
        <v>41</v>
      </c>
      <c r="C25" s="62" t="s">
        <v>42</v>
      </c>
      <c r="D25" s="62" t="s">
        <v>43</v>
      </c>
      <c r="E25" s="62" t="s">
        <v>44</v>
      </c>
      <c r="F25" s="62" t="s">
        <v>45</v>
      </c>
      <c r="G25" s="62" t="s">
        <v>97</v>
      </c>
      <c r="H25" s="62" t="s">
        <v>47</v>
      </c>
      <c r="I25" s="62" t="s">
        <v>48</v>
      </c>
      <c r="J25" s="62" t="s">
        <v>49</v>
      </c>
      <c r="K25" s="62" t="s">
        <v>50</v>
      </c>
      <c r="L25" s="62" t="s">
        <v>51</v>
      </c>
      <c r="M25" s="62" t="s">
        <v>52</v>
      </c>
      <c r="N25" s="62" t="s">
        <v>53</v>
      </c>
      <c r="O25" s="62" t="s">
        <v>54</v>
      </c>
      <c r="P25" s="62" t="s">
        <v>55</v>
      </c>
      <c r="Q25" s="62" t="s">
        <v>56</v>
      </c>
      <c r="R25" s="62" t="s">
        <v>57</v>
      </c>
      <c r="S25" s="62" t="s">
        <v>58</v>
      </c>
      <c r="T25" s="62" t="s">
        <v>98</v>
      </c>
      <c r="U25" s="62" t="s">
        <v>60</v>
      </c>
      <c r="V25" s="62" t="s">
        <v>61</v>
      </c>
    </row>
    <row r="26" spans="1:23" ht="14.25" x14ac:dyDescent="0.25">
      <c r="A26" s="3" t="s">
        <v>62</v>
      </c>
      <c r="B26" s="6">
        <v>0.05</v>
      </c>
      <c r="C26" s="6">
        <v>2.5000000000000001E-2</v>
      </c>
      <c r="D26" s="6">
        <v>3.3333333333333333E-2</v>
      </c>
      <c r="E26" s="6">
        <v>0.1</v>
      </c>
      <c r="F26" s="6">
        <v>2.5000000000000001E-2</v>
      </c>
      <c r="G26" s="6">
        <v>0.23333333333333331</v>
      </c>
      <c r="H26" s="6">
        <v>8.3333333333333315E-2</v>
      </c>
      <c r="I26" s="6">
        <v>5.8333333333333327E-2</v>
      </c>
      <c r="J26" s="6">
        <v>3.3333333333333333E-2</v>
      </c>
      <c r="K26" s="6">
        <v>5.8333333333333327E-2</v>
      </c>
      <c r="L26" s="6">
        <v>0.18333333333333332</v>
      </c>
      <c r="M26" s="6">
        <v>0.25</v>
      </c>
      <c r="N26" s="6">
        <v>3.3333333333333333E-2</v>
      </c>
      <c r="O26" s="6">
        <v>7.4999999999999997E-2</v>
      </c>
      <c r="P26" s="6">
        <v>0.05</v>
      </c>
      <c r="Q26" s="6">
        <v>4.1666666666666657E-2</v>
      </c>
      <c r="R26" s="6">
        <v>4.1666666666666657E-2</v>
      </c>
      <c r="S26" s="6">
        <v>0.05</v>
      </c>
      <c r="T26" s="6">
        <v>4.1666666666666657E-2</v>
      </c>
      <c r="U26" s="6">
        <v>3.3333333333333333E-2</v>
      </c>
      <c r="V26" s="6">
        <v>0.10833333333333334</v>
      </c>
    </row>
    <row r="27" spans="1:23" ht="14.25" x14ac:dyDescent="0.25">
      <c r="A27" s="46" t="s">
        <v>39</v>
      </c>
      <c r="B27" s="8">
        <v>0.94166666666666676</v>
      </c>
      <c r="C27" s="8">
        <v>0.97499999999999998</v>
      </c>
      <c r="D27" s="8">
        <v>0.91666666666666652</v>
      </c>
      <c r="E27" s="8">
        <v>0.8666666666666667</v>
      </c>
      <c r="F27" s="8">
        <v>0.96666666666666667</v>
      </c>
      <c r="G27" s="8">
        <v>0.7583333333333333</v>
      </c>
      <c r="H27" s="8">
        <v>0.91666666666666652</v>
      </c>
      <c r="I27" s="8">
        <v>0.94166666666666676</v>
      </c>
      <c r="J27" s="8">
        <v>0.95833333333333348</v>
      </c>
      <c r="K27" s="8">
        <v>0.93333333333333324</v>
      </c>
      <c r="L27" s="8">
        <v>0.81666666666666676</v>
      </c>
      <c r="M27" s="8">
        <v>0.75</v>
      </c>
      <c r="N27" s="8">
        <v>0.95</v>
      </c>
      <c r="O27" s="8">
        <v>0.92500000000000004</v>
      </c>
      <c r="P27" s="8">
        <v>0.9</v>
      </c>
      <c r="Q27" s="8">
        <v>0.95833333333333348</v>
      </c>
      <c r="R27" s="8">
        <v>0.95833333333333348</v>
      </c>
      <c r="S27" s="8">
        <v>0.95</v>
      </c>
      <c r="T27" s="8">
        <v>0.94166666666666676</v>
      </c>
      <c r="U27" s="8">
        <v>0.91666666666666652</v>
      </c>
      <c r="V27" s="8">
        <v>0.89166666666666672</v>
      </c>
    </row>
    <row r="28" spans="1:23" ht="15" thickBot="1" x14ac:dyDescent="0.3">
      <c r="A28" s="4" t="s">
        <v>77</v>
      </c>
      <c r="B28" s="7">
        <f>100%-SUM(B26:B27)</f>
        <v>8.3333333333331927E-3</v>
      </c>
      <c r="C28" s="7">
        <f t="shared" ref="C28:U28" si="3">100%-SUM(C26:C27)</f>
        <v>0</v>
      </c>
      <c r="D28" s="7">
        <f t="shared" si="3"/>
        <v>5.0000000000000155E-2</v>
      </c>
      <c r="E28" s="7">
        <f t="shared" si="3"/>
        <v>3.3333333333333326E-2</v>
      </c>
      <c r="F28" s="7">
        <f t="shared" si="3"/>
        <v>8.3333333333333037E-3</v>
      </c>
      <c r="G28" s="7">
        <f t="shared" si="3"/>
        <v>8.3333333333334147E-3</v>
      </c>
      <c r="H28" s="7">
        <f t="shared" si="3"/>
        <v>0</v>
      </c>
      <c r="I28" s="7">
        <f t="shared" si="3"/>
        <v>0</v>
      </c>
      <c r="J28" s="7">
        <f t="shared" si="3"/>
        <v>8.3333333333331927E-3</v>
      </c>
      <c r="K28" s="7">
        <f t="shared" si="3"/>
        <v>8.3333333333334147E-3</v>
      </c>
      <c r="L28" s="7">
        <f t="shared" si="3"/>
        <v>0</v>
      </c>
      <c r="M28" s="7">
        <f t="shared" si="3"/>
        <v>0</v>
      </c>
      <c r="N28" s="7">
        <f t="shared" si="3"/>
        <v>1.6666666666666718E-2</v>
      </c>
      <c r="O28" s="7">
        <f t="shared" si="3"/>
        <v>0</v>
      </c>
      <c r="P28" s="7">
        <f t="shared" si="3"/>
        <v>4.9999999999999933E-2</v>
      </c>
      <c r="Q28" s="7">
        <f t="shared" si="3"/>
        <v>0</v>
      </c>
      <c r="R28" s="7">
        <f t="shared" si="3"/>
        <v>0</v>
      </c>
      <c r="S28" s="7">
        <f t="shared" si="3"/>
        <v>0</v>
      </c>
      <c r="T28" s="7">
        <f t="shared" si="3"/>
        <v>1.6666666666666607E-2</v>
      </c>
      <c r="U28" s="7">
        <f t="shared" si="3"/>
        <v>5.0000000000000155E-2</v>
      </c>
      <c r="V28" s="7">
        <v>0</v>
      </c>
    </row>
    <row r="29" spans="1:23" ht="15" thickBot="1" x14ac:dyDescent="0.3">
      <c r="A29" s="62" t="s">
        <v>73</v>
      </c>
      <c r="B29" s="62" t="s">
        <v>41</v>
      </c>
      <c r="C29" s="62" t="s">
        <v>42</v>
      </c>
      <c r="D29" s="62" t="s">
        <v>43</v>
      </c>
      <c r="E29" s="62" t="s">
        <v>44</v>
      </c>
      <c r="F29" s="62" t="s">
        <v>45</v>
      </c>
      <c r="G29" s="62" t="s">
        <v>97</v>
      </c>
      <c r="H29" s="62" t="s">
        <v>47</v>
      </c>
      <c r="I29" s="62" t="s">
        <v>48</v>
      </c>
      <c r="J29" s="62" t="s">
        <v>49</v>
      </c>
      <c r="K29" s="62" t="s">
        <v>50</v>
      </c>
      <c r="L29" s="62" t="s">
        <v>51</v>
      </c>
      <c r="M29" s="62" t="s">
        <v>52</v>
      </c>
      <c r="N29" s="62" t="s">
        <v>53</v>
      </c>
      <c r="O29" s="62" t="s">
        <v>54</v>
      </c>
      <c r="P29" s="62" t="s">
        <v>55</v>
      </c>
      <c r="Q29" s="62" t="s">
        <v>56</v>
      </c>
      <c r="R29" s="62" t="s">
        <v>57</v>
      </c>
      <c r="S29" s="62" t="s">
        <v>58</v>
      </c>
      <c r="T29" s="62" t="s">
        <v>98</v>
      </c>
      <c r="U29" s="62" t="s">
        <v>60</v>
      </c>
      <c r="V29" s="62" t="s">
        <v>61</v>
      </c>
    </row>
    <row r="30" spans="1:23" ht="14.25" x14ac:dyDescent="0.25">
      <c r="A30" s="3" t="s">
        <v>62</v>
      </c>
      <c r="B30" s="6">
        <v>0.05</v>
      </c>
      <c r="C30" s="6">
        <v>0.05</v>
      </c>
      <c r="D30" s="6">
        <v>9.166666666666666E-2</v>
      </c>
      <c r="E30" s="6">
        <v>4.1666666666666657E-2</v>
      </c>
      <c r="F30" s="6">
        <v>4.1666666666666657E-2</v>
      </c>
      <c r="G30" s="6">
        <v>0.05</v>
      </c>
      <c r="H30" s="6">
        <v>6.6666666666666666E-2</v>
      </c>
      <c r="I30" s="6">
        <v>9.166666666666666E-2</v>
      </c>
      <c r="J30" s="6">
        <v>9.166666666666666E-2</v>
      </c>
      <c r="K30" s="6">
        <v>2.5000000000000001E-2</v>
      </c>
      <c r="L30" s="6">
        <v>8.3333333333333315E-2</v>
      </c>
      <c r="M30" s="6">
        <v>9.166666666666666E-2</v>
      </c>
      <c r="N30" s="6">
        <v>6.6666666666666666E-2</v>
      </c>
      <c r="O30" s="6">
        <v>8.3333333333333315E-2</v>
      </c>
      <c r="P30" s="6">
        <v>9.166666666666666E-2</v>
      </c>
      <c r="Q30" s="6">
        <v>5.8333333333333327E-2</v>
      </c>
      <c r="R30" s="6">
        <v>3.3333333333333333E-2</v>
      </c>
      <c r="S30" s="6">
        <v>0.1</v>
      </c>
      <c r="T30" s="6">
        <v>8.3333333333333332E-3</v>
      </c>
      <c r="U30" s="6">
        <v>8.3333333333333315E-2</v>
      </c>
      <c r="V30" s="6">
        <v>4.1666666666666657E-2</v>
      </c>
    </row>
    <row r="31" spans="1:23" ht="14.25" x14ac:dyDescent="0.25">
      <c r="A31" s="46" t="s">
        <v>39</v>
      </c>
      <c r="B31" s="8">
        <v>0.94166666666666676</v>
      </c>
      <c r="C31" s="8">
        <v>0.8833333333333333</v>
      </c>
      <c r="D31" s="8">
        <v>0.8833333333333333</v>
      </c>
      <c r="E31" s="8">
        <v>0.92500000000000004</v>
      </c>
      <c r="F31" s="8">
        <v>0.95833333333333348</v>
      </c>
      <c r="G31" s="8">
        <v>0.94166666666666676</v>
      </c>
      <c r="H31" s="8">
        <v>0.89166666666666672</v>
      </c>
      <c r="I31" s="8">
        <v>0.9</v>
      </c>
      <c r="J31" s="8">
        <v>0.85833333333333328</v>
      </c>
      <c r="K31" s="8">
        <v>0.96666666666666667</v>
      </c>
      <c r="L31" s="8">
        <v>0.9</v>
      </c>
      <c r="M31" s="8">
        <v>0.85833333333333328</v>
      </c>
      <c r="N31" s="8">
        <v>0.93333333333333324</v>
      </c>
      <c r="O31" s="8">
        <v>0.91666666666666652</v>
      </c>
      <c r="P31" s="8">
        <v>0.9</v>
      </c>
      <c r="Q31" s="8">
        <v>0.85833333333333328</v>
      </c>
      <c r="R31" s="8">
        <v>0.94166666666666676</v>
      </c>
      <c r="S31" s="8">
        <v>0.89166666666666672</v>
      </c>
      <c r="T31" s="8">
        <v>0.9916666666666667</v>
      </c>
      <c r="U31" s="8">
        <v>0.89166666666666672</v>
      </c>
      <c r="V31" s="8">
        <v>0.92500000000000004</v>
      </c>
    </row>
    <row r="32" spans="1:23" ht="15" thickBot="1" x14ac:dyDescent="0.3">
      <c r="A32" s="4" t="s">
        <v>77</v>
      </c>
      <c r="B32" s="6">
        <f>100%-SUM(B30:B31)</f>
        <v>8.3333333333331927E-3</v>
      </c>
      <c r="C32" s="6">
        <f t="shared" ref="C32:U32" si="4">100%-SUM(C30:C31)</f>
        <v>6.6666666666666652E-2</v>
      </c>
      <c r="D32" s="6">
        <f t="shared" si="4"/>
        <v>2.5000000000000022E-2</v>
      </c>
      <c r="E32" s="6">
        <f t="shared" si="4"/>
        <v>3.3333333333333326E-2</v>
      </c>
      <c r="F32" s="6">
        <f t="shared" si="4"/>
        <v>0</v>
      </c>
      <c r="G32" s="6">
        <f t="shared" si="4"/>
        <v>8.3333333333331927E-3</v>
      </c>
      <c r="H32" s="6">
        <f t="shared" si="4"/>
        <v>4.166666666666663E-2</v>
      </c>
      <c r="I32" s="6">
        <f t="shared" si="4"/>
        <v>8.3333333333333037E-3</v>
      </c>
      <c r="J32" s="6">
        <f t="shared" si="4"/>
        <v>5.0000000000000044E-2</v>
      </c>
      <c r="K32" s="6">
        <f t="shared" si="4"/>
        <v>8.3333333333333037E-3</v>
      </c>
      <c r="L32" s="6">
        <f t="shared" si="4"/>
        <v>1.6666666666666607E-2</v>
      </c>
      <c r="M32" s="6">
        <f t="shared" si="4"/>
        <v>5.0000000000000044E-2</v>
      </c>
      <c r="N32" s="6">
        <f t="shared" si="4"/>
        <v>0</v>
      </c>
      <c r="O32" s="6">
        <f t="shared" si="4"/>
        <v>0</v>
      </c>
      <c r="P32" s="6">
        <f t="shared" si="4"/>
        <v>8.3333333333333037E-3</v>
      </c>
      <c r="Q32" s="6">
        <f t="shared" si="4"/>
        <v>8.333333333333337E-2</v>
      </c>
      <c r="R32" s="6">
        <f t="shared" si="4"/>
        <v>2.4999999999999911E-2</v>
      </c>
      <c r="S32" s="6">
        <f t="shared" si="4"/>
        <v>8.3333333333333037E-3</v>
      </c>
      <c r="T32" s="6">
        <f t="shared" si="4"/>
        <v>0</v>
      </c>
      <c r="U32" s="6">
        <f t="shared" si="4"/>
        <v>2.4999999999999911E-2</v>
      </c>
      <c r="V32" s="6">
        <v>0</v>
      </c>
    </row>
    <row r="33" spans="1:22" ht="15" thickBot="1" x14ac:dyDescent="0.3">
      <c r="A33" s="61">
        <v>2009</v>
      </c>
      <c r="B33" s="62" t="s">
        <v>41</v>
      </c>
      <c r="C33" s="62" t="s">
        <v>42</v>
      </c>
      <c r="D33" s="62" t="s">
        <v>43</v>
      </c>
      <c r="E33" s="62" t="s">
        <v>44</v>
      </c>
      <c r="F33" s="62" t="s">
        <v>45</v>
      </c>
      <c r="G33" s="62" t="s">
        <v>97</v>
      </c>
      <c r="H33" s="62" t="s">
        <v>47</v>
      </c>
      <c r="I33" s="62" t="s">
        <v>48</v>
      </c>
      <c r="J33" s="62" t="s">
        <v>49</v>
      </c>
      <c r="K33" s="62" t="s">
        <v>50</v>
      </c>
      <c r="L33" s="62" t="s">
        <v>51</v>
      </c>
      <c r="M33" s="62" t="s">
        <v>52</v>
      </c>
      <c r="N33" s="62" t="s">
        <v>53</v>
      </c>
      <c r="O33" s="62" t="s">
        <v>54</v>
      </c>
      <c r="P33" s="62" t="s">
        <v>55</v>
      </c>
      <c r="Q33" s="62" t="s">
        <v>56</v>
      </c>
      <c r="R33" s="62" t="s">
        <v>57</v>
      </c>
      <c r="S33" s="62" t="s">
        <v>58</v>
      </c>
      <c r="T33" s="62" t="s">
        <v>98</v>
      </c>
      <c r="U33" s="62" t="s">
        <v>60</v>
      </c>
      <c r="V33" s="62" t="s">
        <v>61</v>
      </c>
    </row>
    <row r="34" spans="1:22" ht="14.25" x14ac:dyDescent="0.25">
      <c r="A34" s="3" t="s">
        <v>62</v>
      </c>
      <c r="B34" s="6" t="s">
        <v>38</v>
      </c>
      <c r="C34" s="6" t="s">
        <v>38</v>
      </c>
      <c r="D34" s="6" t="s">
        <v>38</v>
      </c>
      <c r="E34" s="6" t="s">
        <v>38</v>
      </c>
      <c r="F34" s="6" t="s">
        <v>38</v>
      </c>
      <c r="G34" s="6" t="s">
        <v>38</v>
      </c>
      <c r="H34" s="6" t="s">
        <v>38</v>
      </c>
      <c r="I34" s="6" t="s">
        <v>38</v>
      </c>
      <c r="J34" s="6" t="s">
        <v>38</v>
      </c>
      <c r="K34" s="6" t="s">
        <v>38</v>
      </c>
      <c r="L34" s="6" t="s">
        <v>38</v>
      </c>
      <c r="M34" s="6" t="s">
        <v>38</v>
      </c>
      <c r="N34" s="6" t="s">
        <v>38</v>
      </c>
      <c r="O34" s="6" t="s">
        <v>38</v>
      </c>
      <c r="P34" s="6" t="s">
        <v>38</v>
      </c>
      <c r="Q34" s="6" t="s">
        <v>38</v>
      </c>
      <c r="R34" s="6" t="s">
        <v>38</v>
      </c>
      <c r="S34" s="6" t="s">
        <v>38</v>
      </c>
      <c r="T34" s="6" t="s">
        <v>38</v>
      </c>
      <c r="U34" s="6" t="s">
        <v>38</v>
      </c>
      <c r="V34" s="6" t="s">
        <v>38</v>
      </c>
    </row>
    <row r="35" spans="1:22" ht="14.25" x14ac:dyDescent="0.25">
      <c r="A35" s="46" t="s">
        <v>39</v>
      </c>
      <c r="B35" s="8" t="s">
        <v>38</v>
      </c>
      <c r="C35" s="8" t="s">
        <v>38</v>
      </c>
      <c r="D35" s="8" t="s">
        <v>38</v>
      </c>
      <c r="E35" s="8" t="s">
        <v>38</v>
      </c>
      <c r="F35" s="8" t="s">
        <v>38</v>
      </c>
      <c r="G35" s="8" t="s">
        <v>38</v>
      </c>
      <c r="H35" s="8" t="s">
        <v>38</v>
      </c>
      <c r="I35" s="8" t="s">
        <v>38</v>
      </c>
      <c r="J35" s="8" t="s">
        <v>38</v>
      </c>
      <c r="K35" s="8" t="s">
        <v>38</v>
      </c>
      <c r="L35" s="8" t="s">
        <v>38</v>
      </c>
      <c r="M35" s="8" t="s">
        <v>38</v>
      </c>
      <c r="N35" s="8" t="s">
        <v>38</v>
      </c>
      <c r="O35" s="8" t="s">
        <v>38</v>
      </c>
      <c r="P35" s="8" t="s">
        <v>38</v>
      </c>
      <c r="Q35" s="8" t="s">
        <v>38</v>
      </c>
      <c r="R35" s="8" t="s">
        <v>38</v>
      </c>
      <c r="S35" s="8" t="s">
        <v>38</v>
      </c>
      <c r="T35" s="8" t="s">
        <v>38</v>
      </c>
      <c r="U35" s="8" t="s">
        <v>38</v>
      </c>
      <c r="V35" s="8" t="s">
        <v>38</v>
      </c>
    </row>
    <row r="36" spans="1:22" ht="15" thickBot="1" x14ac:dyDescent="0.3">
      <c r="A36" s="4" t="s">
        <v>77</v>
      </c>
      <c r="B36" s="8" t="s">
        <v>38</v>
      </c>
      <c r="C36" s="8" t="s">
        <v>38</v>
      </c>
      <c r="D36" s="8" t="s">
        <v>38</v>
      </c>
      <c r="E36" s="8" t="s">
        <v>38</v>
      </c>
      <c r="F36" s="8" t="s">
        <v>38</v>
      </c>
      <c r="G36" s="8" t="s">
        <v>38</v>
      </c>
      <c r="H36" s="8" t="s">
        <v>38</v>
      </c>
      <c r="I36" s="8" t="s">
        <v>38</v>
      </c>
      <c r="J36" s="8" t="s">
        <v>38</v>
      </c>
      <c r="K36" s="8" t="s">
        <v>38</v>
      </c>
      <c r="L36" s="8" t="s">
        <v>38</v>
      </c>
      <c r="M36" s="8" t="s">
        <v>38</v>
      </c>
      <c r="N36" s="8" t="s">
        <v>38</v>
      </c>
      <c r="O36" s="8" t="s">
        <v>38</v>
      </c>
      <c r="P36" s="8" t="s">
        <v>38</v>
      </c>
      <c r="Q36" s="8" t="s">
        <v>38</v>
      </c>
      <c r="R36" s="8" t="s">
        <v>38</v>
      </c>
      <c r="S36" s="8" t="s">
        <v>38</v>
      </c>
      <c r="T36" s="8" t="s">
        <v>38</v>
      </c>
      <c r="U36" s="8" t="s">
        <v>38</v>
      </c>
      <c r="V36" s="8" t="s">
        <v>38</v>
      </c>
    </row>
    <row r="37" spans="1:22" ht="15" thickBot="1" x14ac:dyDescent="0.3">
      <c r="A37" s="62">
        <v>2008</v>
      </c>
      <c r="B37" s="62" t="s">
        <v>41</v>
      </c>
      <c r="C37" s="62" t="s">
        <v>42</v>
      </c>
      <c r="D37" s="62" t="s">
        <v>43</v>
      </c>
      <c r="E37" s="62" t="s">
        <v>44</v>
      </c>
      <c r="F37" s="62" t="s">
        <v>45</v>
      </c>
      <c r="G37" s="62" t="s">
        <v>97</v>
      </c>
      <c r="H37" s="62" t="s">
        <v>47</v>
      </c>
      <c r="I37" s="62" t="s">
        <v>48</v>
      </c>
      <c r="J37" s="62" t="s">
        <v>49</v>
      </c>
      <c r="K37" s="62" t="s">
        <v>50</v>
      </c>
      <c r="L37" s="62" t="s">
        <v>51</v>
      </c>
      <c r="M37" s="62" t="s">
        <v>52</v>
      </c>
      <c r="N37" s="62" t="s">
        <v>53</v>
      </c>
      <c r="O37" s="62" t="s">
        <v>54</v>
      </c>
      <c r="P37" s="62" t="s">
        <v>55</v>
      </c>
      <c r="Q37" s="62" t="s">
        <v>56</v>
      </c>
      <c r="R37" s="62" t="s">
        <v>57</v>
      </c>
      <c r="S37" s="62" t="s">
        <v>58</v>
      </c>
      <c r="T37" s="62" t="s">
        <v>98</v>
      </c>
      <c r="U37" s="62" t="s">
        <v>60</v>
      </c>
      <c r="V37" s="62" t="s">
        <v>61</v>
      </c>
    </row>
    <row r="38" spans="1:22" ht="14.25" x14ac:dyDescent="0.25">
      <c r="A38" s="3" t="s">
        <v>62</v>
      </c>
      <c r="B38" s="6" t="s">
        <v>38</v>
      </c>
      <c r="C38" s="6" t="s">
        <v>38</v>
      </c>
      <c r="D38" s="6" t="s">
        <v>38</v>
      </c>
      <c r="E38" s="6" t="s">
        <v>38</v>
      </c>
      <c r="F38" s="6" t="s">
        <v>38</v>
      </c>
      <c r="G38" s="6" t="s">
        <v>38</v>
      </c>
      <c r="H38" s="6" t="s">
        <v>38</v>
      </c>
      <c r="I38" s="6" t="s">
        <v>38</v>
      </c>
      <c r="J38" s="6" t="s">
        <v>38</v>
      </c>
      <c r="K38" s="6" t="s">
        <v>38</v>
      </c>
      <c r="L38" s="6" t="s">
        <v>38</v>
      </c>
      <c r="M38" s="6" t="s">
        <v>38</v>
      </c>
      <c r="N38" s="6" t="s">
        <v>38</v>
      </c>
      <c r="O38" s="6" t="s">
        <v>38</v>
      </c>
      <c r="P38" s="6" t="s">
        <v>38</v>
      </c>
      <c r="Q38" s="6" t="s">
        <v>38</v>
      </c>
      <c r="R38" s="6" t="s">
        <v>38</v>
      </c>
      <c r="S38" s="6" t="s">
        <v>38</v>
      </c>
      <c r="T38" s="6" t="s">
        <v>38</v>
      </c>
      <c r="U38" s="6" t="s">
        <v>38</v>
      </c>
      <c r="V38" s="6" t="s">
        <v>38</v>
      </c>
    </row>
    <row r="39" spans="1:22" ht="14.25" x14ac:dyDescent="0.25">
      <c r="A39" s="46" t="s">
        <v>39</v>
      </c>
      <c r="B39" s="8" t="s">
        <v>38</v>
      </c>
      <c r="C39" s="8" t="s">
        <v>38</v>
      </c>
      <c r="D39" s="8" t="s">
        <v>38</v>
      </c>
      <c r="E39" s="8" t="s">
        <v>38</v>
      </c>
      <c r="F39" s="8" t="s">
        <v>38</v>
      </c>
      <c r="G39" s="8" t="s">
        <v>38</v>
      </c>
      <c r="H39" s="8" t="s">
        <v>38</v>
      </c>
      <c r="I39" s="8" t="s">
        <v>38</v>
      </c>
      <c r="J39" s="8" t="s">
        <v>38</v>
      </c>
      <c r="K39" s="8" t="s">
        <v>38</v>
      </c>
      <c r="L39" s="8" t="s">
        <v>38</v>
      </c>
      <c r="M39" s="8" t="s">
        <v>38</v>
      </c>
      <c r="N39" s="8" t="s">
        <v>38</v>
      </c>
      <c r="O39" s="8" t="s">
        <v>38</v>
      </c>
      <c r="P39" s="8" t="s">
        <v>38</v>
      </c>
      <c r="Q39" s="8" t="s">
        <v>38</v>
      </c>
      <c r="R39" s="8" t="s">
        <v>38</v>
      </c>
      <c r="S39" s="8" t="s">
        <v>38</v>
      </c>
      <c r="T39" s="8" t="s">
        <v>38</v>
      </c>
      <c r="U39" s="8" t="s">
        <v>38</v>
      </c>
      <c r="V39" s="8" t="s">
        <v>38</v>
      </c>
    </row>
    <row r="40" spans="1:22" ht="15" thickBot="1" x14ac:dyDescent="0.3">
      <c r="A40" s="4" t="s">
        <v>77</v>
      </c>
      <c r="B40" s="8" t="s">
        <v>38</v>
      </c>
      <c r="C40" s="8" t="s">
        <v>38</v>
      </c>
      <c r="D40" s="8" t="s">
        <v>38</v>
      </c>
      <c r="E40" s="8" t="s">
        <v>38</v>
      </c>
      <c r="F40" s="8" t="s">
        <v>38</v>
      </c>
      <c r="G40" s="8" t="s">
        <v>38</v>
      </c>
      <c r="H40" s="8" t="s">
        <v>38</v>
      </c>
      <c r="I40" s="8" t="s">
        <v>38</v>
      </c>
      <c r="J40" s="8" t="s">
        <v>38</v>
      </c>
      <c r="K40" s="8" t="s">
        <v>38</v>
      </c>
      <c r="L40" s="8" t="s">
        <v>38</v>
      </c>
      <c r="M40" s="8" t="s">
        <v>38</v>
      </c>
      <c r="N40" s="8" t="s">
        <v>38</v>
      </c>
      <c r="O40" s="8" t="s">
        <v>38</v>
      </c>
      <c r="P40" s="8" t="s">
        <v>38</v>
      </c>
      <c r="Q40" s="8" t="s">
        <v>38</v>
      </c>
      <c r="R40" s="8" t="s">
        <v>38</v>
      </c>
      <c r="S40" s="8" t="s">
        <v>38</v>
      </c>
      <c r="T40" s="8" t="s">
        <v>38</v>
      </c>
      <c r="U40" s="8" t="s">
        <v>38</v>
      </c>
      <c r="V40" s="8" t="s">
        <v>38</v>
      </c>
    </row>
    <row r="41" spans="1:22" ht="15" thickBot="1" x14ac:dyDescent="0.3">
      <c r="A41" s="61">
        <v>2007</v>
      </c>
      <c r="B41" s="62" t="s">
        <v>41</v>
      </c>
      <c r="C41" s="62" t="s">
        <v>42</v>
      </c>
      <c r="D41" s="62" t="s">
        <v>43</v>
      </c>
      <c r="E41" s="62" t="s">
        <v>44</v>
      </c>
      <c r="F41" s="62" t="s">
        <v>45</v>
      </c>
      <c r="G41" s="62" t="s">
        <v>97</v>
      </c>
      <c r="H41" s="62" t="s">
        <v>47</v>
      </c>
      <c r="I41" s="62" t="s">
        <v>48</v>
      </c>
      <c r="J41" s="62" t="s">
        <v>49</v>
      </c>
      <c r="K41" s="62" t="s">
        <v>50</v>
      </c>
      <c r="L41" s="62" t="s">
        <v>51</v>
      </c>
      <c r="M41" s="62" t="s">
        <v>52</v>
      </c>
      <c r="N41" s="62" t="s">
        <v>53</v>
      </c>
      <c r="O41" s="62" t="s">
        <v>54</v>
      </c>
      <c r="P41" s="62" t="s">
        <v>55</v>
      </c>
      <c r="Q41" s="62" t="s">
        <v>56</v>
      </c>
      <c r="R41" s="62" t="s">
        <v>57</v>
      </c>
      <c r="S41" s="62" t="s">
        <v>58</v>
      </c>
      <c r="T41" s="62" t="s">
        <v>98</v>
      </c>
      <c r="U41" s="62" t="s">
        <v>60</v>
      </c>
      <c r="V41" s="62" t="s">
        <v>61</v>
      </c>
    </row>
    <row r="42" spans="1:22" ht="14.25" x14ac:dyDescent="0.25">
      <c r="A42" s="3" t="s">
        <v>62</v>
      </c>
      <c r="B42" s="6" t="s">
        <v>38</v>
      </c>
      <c r="C42" s="6" t="s">
        <v>38</v>
      </c>
      <c r="D42" s="6" t="s">
        <v>38</v>
      </c>
      <c r="E42" s="6" t="s">
        <v>38</v>
      </c>
      <c r="F42" s="6" t="s">
        <v>38</v>
      </c>
      <c r="G42" s="6" t="s">
        <v>38</v>
      </c>
      <c r="H42" s="6" t="s">
        <v>38</v>
      </c>
      <c r="I42" s="6" t="s">
        <v>38</v>
      </c>
      <c r="J42" s="6" t="s">
        <v>38</v>
      </c>
      <c r="K42" s="6" t="s">
        <v>38</v>
      </c>
      <c r="L42" s="6" t="s">
        <v>38</v>
      </c>
      <c r="M42" s="6" t="s">
        <v>38</v>
      </c>
      <c r="N42" s="6" t="s">
        <v>38</v>
      </c>
      <c r="O42" s="6" t="s">
        <v>38</v>
      </c>
      <c r="P42" s="6" t="s">
        <v>38</v>
      </c>
      <c r="Q42" s="6" t="s">
        <v>38</v>
      </c>
      <c r="R42" s="6" t="s">
        <v>38</v>
      </c>
      <c r="S42" s="6" t="s">
        <v>38</v>
      </c>
      <c r="T42" s="6" t="s">
        <v>38</v>
      </c>
      <c r="U42" s="6" t="s">
        <v>38</v>
      </c>
      <c r="V42" s="6" t="s">
        <v>38</v>
      </c>
    </row>
    <row r="43" spans="1:22" ht="14.25" x14ac:dyDescent="0.25">
      <c r="A43" s="46" t="s">
        <v>39</v>
      </c>
      <c r="B43" s="8" t="s">
        <v>38</v>
      </c>
      <c r="C43" s="8" t="s">
        <v>38</v>
      </c>
      <c r="D43" s="8" t="s">
        <v>38</v>
      </c>
      <c r="E43" s="8" t="s">
        <v>38</v>
      </c>
      <c r="F43" s="8" t="s">
        <v>38</v>
      </c>
      <c r="G43" s="8" t="s">
        <v>38</v>
      </c>
      <c r="H43" s="8" t="s">
        <v>38</v>
      </c>
      <c r="I43" s="8" t="s">
        <v>38</v>
      </c>
      <c r="J43" s="8" t="s">
        <v>38</v>
      </c>
      <c r="K43" s="8" t="s">
        <v>38</v>
      </c>
      <c r="L43" s="8" t="s">
        <v>38</v>
      </c>
      <c r="M43" s="8" t="s">
        <v>38</v>
      </c>
      <c r="N43" s="8" t="s">
        <v>38</v>
      </c>
      <c r="O43" s="8" t="s">
        <v>38</v>
      </c>
      <c r="P43" s="8" t="s">
        <v>38</v>
      </c>
      <c r="Q43" s="8" t="s">
        <v>38</v>
      </c>
      <c r="R43" s="8" t="s">
        <v>38</v>
      </c>
      <c r="S43" s="8" t="s">
        <v>38</v>
      </c>
      <c r="T43" s="8" t="s">
        <v>38</v>
      </c>
      <c r="U43" s="8" t="s">
        <v>38</v>
      </c>
      <c r="V43" s="8" t="s">
        <v>38</v>
      </c>
    </row>
    <row r="44" spans="1:22" ht="15" thickBot="1" x14ac:dyDescent="0.3">
      <c r="A44" s="4" t="s">
        <v>77</v>
      </c>
      <c r="B44" s="8" t="s">
        <v>38</v>
      </c>
      <c r="C44" s="8" t="s">
        <v>38</v>
      </c>
      <c r="D44" s="8" t="s">
        <v>38</v>
      </c>
      <c r="E44" s="8" t="s">
        <v>38</v>
      </c>
      <c r="F44" s="8" t="s">
        <v>38</v>
      </c>
      <c r="G44" s="8" t="s">
        <v>38</v>
      </c>
      <c r="H44" s="8" t="s">
        <v>38</v>
      </c>
      <c r="I44" s="8" t="s">
        <v>38</v>
      </c>
      <c r="J44" s="8" t="s">
        <v>38</v>
      </c>
      <c r="K44" s="8" t="s">
        <v>38</v>
      </c>
      <c r="L44" s="8" t="s">
        <v>38</v>
      </c>
      <c r="M44" s="8" t="s">
        <v>38</v>
      </c>
      <c r="N44" s="8" t="s">
        <v>38</v>
      </c>
      <c r="O44" s="8" t="s">
        <v>38</v>
      </c>
      <c r="P44" s="8" t="s">
        <v>38</v>
      </c>
      <c r="Q44" s="8" t="s">
        <v>38</v>
      </c>
      <c r="R44" s="8" t="s">
        <v>38</v>
      </c>
      <c r="S44" s="8" t="s">
        <v>38</v>
      </c>
      <c r="T44" s="8" t="s">
        <v>38</v>
      </c>
      <c r="U44" s="8" t="s">
        <v>38</v>
      </c>
      <c r="V44" s="8" t="s">
        <v>38</v>
      </c>
    </row>
    <row r="45" spans="1:22" ht="15" thickBot="1" x14ac:dyDescent="0.3">
      <c r="A45" s="61">
        <v>2006</v>
      </c>
      <c r="B45" s="62" t="s">
        <v>41</v>
      </c>
      <c r="C45" s="62" t="s">
        <v>42</v>
      </c>
      <c r="D45" s="62" t="s">
        <v>43</v>
      </c>
      <c r="E45" s="62" t="s">
        <v>44</v>
      </c>
      <c r="F45" s="62" t="s">
        <v>45</v>
      </c>
      <c r="G45" s="62" t="s">
        <v>97</v>
      </c>
      <c r="H45" s="62" t="s">
        <v>47</v>
      </c>
      <c r="I45" s="62" t="s">
        <v>48</v>
      </c>
      <c r="J45" s="62" t="s">
        <v>49</v>
      </c>
      <c r="K45" s="62" t="s">
        <v>50</v>
      </c>
      <c r="L45" s="62" t="s">
        <v>51</v>
      </c>
      <c r="M45" s="62" t="s">
        <v>52</v>
      </c>
      <c r="N45" s="62" t="s">
        <v>53</v>
      </c>
      <c r="O45" s="62" t="s">
        <v>54</v>
      </c>
      <c r="P45" s="62" t="s">
        <v>55</v>
      </c>
      <c r="Q45" s="62" t="s">
        <v>56</v>
      </c>
      <c r="R45" s="62" t="s">
        <v>57</v>
      </c>
      <c r="S45" s="62" t="s">
        <v>58</v>
      </c>
      <c r="T45" s="62" t="s">
        <v>98</v>
      </c>
      <c r="U45" s="62" t="s">
        <v>60</v>
      </c>
      <c r="V45" s="62" t="s">
        <v>61</v>
      </c>
    </row>
    <row r="46" spans="1:22" ht="14.25" x14ac:dyDescent="0.25">
      <c r="A46" s="3" t="s">
        <v>62</v>
      </c>
      <c r="B46" s="6" t="s">
        <v>38</v>
      </c>
      <c r="C46" s="6" t="s">
        <v>38</v>
      </c>
      <c r="D46" s="6" t="s">
        <v>38</v>
      </c>
      <c r="E46" s="6" t="s">
        <v>38</v>
      </c>
      <c r="F46" s="6" t="s">
        <v>38</v>
      </c>
      <c r="G46" s="6" t="s">
        <v>38</v>
      </c>
      <c r="H46" s="6" t="s">
        <v>38</v>
      </c>
      <c r="I46" s="6" t="s">
        <v>38</v>
      </c>
      <c r="J46" s="6" t="s">
        <v>38</v>
      </c>
      <c r="K46" s="6" t="s">
        <v>38</v>
      </c>
      <c r="L46" s="6" t="s">
        <v>38</v>
      </c>
      <c r="M46" s="6" t="s">
        <v>38</v>
      </c>
      <c r="N46" s="6" t="s">
        <v>38</v>
      </c>
      <c r="O46" s="6" t="s">
        <v>38</v>
      </c>
      <c r="P46" s="6" t="s">
        <v>38</v>
      </c>
      <c r="Q46" s="6" t="s">
        <v>38</v>
      </c>
      <c r="R46" s="6" t="s">
        <v>38</v>
      </c>
      <c r="S46" s="6" t="s">
        <v>38</v>
      </c>
      <c r="T46" s="6" t="s">
        <v>38</v>
      </c>
      <c r="U46" s="6" t="s">
        <v>38</v>
      </c>
      <c r="V46" s="6" t="s">
        <v>38</v>
      </c>
    </row>
    <row r="47" spans="1:22" ht="14.25" x14ac:dyDescent="0.25">
      <c r="A47" s="46" t="s">
        <v>39</v>
      </c>
      <c r="B47" s="8" t="s">
        <v>38</v>
      </c>
      <c r="C47" s="8" t="s">
        <v>38</v>
      </c>
      <c r="D47" s="8" t="s">
        <v>38</v>
      </c>
      <c r="E47" s="8" t="s">
        <v>38</v>
      </c>
      <c r="F47" s="8" t="s">
        <v>38</v>
      </c>
      <c r="G47" s="8" t="s">
        <v>38</v>
      </c>
      <c r="H47" s="8" t="s">
        <v>38</v>
      </c>
      <c r="I47" s="8" t="s">
        <v>38</v>
      </c>
      <c r="J47" s="8" t="s">
        <v>38</v>
      </c>
      <c r="K47" s="8" t="s">
        <v>38</v>
      </c>
      <c r="L47" s="8" t="s">
        <v>38</v>
      </c>
      <c r="M47" s="8" t="s">
        <v>38</v>
      </c>
      <c r="N47" s="8" t="s">
        <v>38</v>
      </c>
      <c r="O47" s="8" t="s">
        <v>38</v>
      </c>
      <c r="P47" s="8" t="s">
        <v>38</v>
      </c>
      <c r="Q47" s="8" t="s">
        <v>38</v>
      </c>
      <c r="R47" s="8" t="s">
        <v>38</v>
      </c>
      <c r="S47" s="8" t="s">
        <v>38</v>
      </c>
      <c r="T47" s="8" t="s">
        <v>38</v>
      </c>
      <c r="U47" s="8" t="s">
        <v>38</v>
      </c>
      <c r="V47" s="8" t="s">
        <v>38</v>
      </c>
    </row>
    <row r="48" spans="1:22" ht="15" thickBot="1" x14ac:dyDescent="0.3">
      <c r="A48" s="4" t="s">
        <v>77</v>
      </c>
      <c r="B48" s="8" t="s">
        <v>38</v>
      </c>
      <c r="C48" s="8" t="s">
        <v>38</v>
      </c>
      <c r="D48" s="8" t="s">
        <v>38</v>
      </c>
      <c r="E48" s="8" t="s">
        <v>38</v>
      </c>
      <c r="F48" s="8" t="s">
        <v>38</v>
      </c>
      <c r="G48" s="8" t="s">
        <v>38</v>
      </c>
      <c r="H48" s="8" t="s">
        <v>38</v>
      </c>
      <c r="I48" s="8" t="s">
        <v>38</v>
      </c>
      <c r="J48" s="8" t="s">
        <v>38</v>
      </c>
      <c r="K48" s="8" t="s">
        <v>38</v>
      </c>
      <c r="L48" s="8" t="s">
        <v>38</v>
      </c>
      <c r="M48" s="8" t="s">
        <v>38</v>
      </c>
      <c r="N48" s="8" t="s">
        <v>38</v>
      </c>
      <c r="O48" s="8" t="s">
        <v>38</v>
      </c>
      <c r="P48" s="8" t="s">
        <v>38</v>
      </c>
      <c r="Q48" s="8" t="s">
        <v>38</v>
      </c>
      <c r="R48" s="8" t="s">
        <v>38</v>
      </c>
      <c r="S48" s="8" t="s">
        <v>38</v>
      </c>
      <c r="T48" s="8" t="s">
        <v>38</v>
      </c>
      <c r="U48" s="8" t="s">
        <v>38</v>
      </c>
      <c r="V48" s="8" t="s">
        <v>38</v>
      </c>
    </row>
    <row r="49" spans="1:11" x14ac:dyDescent="0.25">
      <c r="A49" s="1"/>
    </row>
    <row r="50" spans="1:11" x14ac:dyDescent="0.25">
      <c r="A50" s="2" t="s">
        <v>63</v>
      </c>
    </row>
    <row r="51" spans="1:11" ht="14.25" thickBot="1" x14ac:dyDescent="0.3">
      <c r="A51" s="51"/>
      <c r="B51" s="51" t="s">
        <v>64</v>
      </c>
      <c r="C51" s="51"/>
      <c r="D51" s="23"/>
      <c r="F51" s="51"/>
      <c r="G51" s="51"/>
      <c r="H51" s="51"/>
      <c r="I51" s="51" t="s">
        <v>65</v>
      </c>
      <c r="J51" s="51"/>
      <c r="K51" s="51"/>
    </row>
    <row r="52" spans="1:11" ht="12.75" customHeight="1" thickBot="1" x14ac:dyDescent="0.3">
      <c r="A52" s="63">
        <v>2019</v>
      </c>
      <c r="B52" s="64" t="s">
        <v>66</v>
      </c>
      <c r="C52" s="64" t="s">
        <v>67</v>
      </c>
      <c r="F52" s="63">
        <v>2019</v>
      </c>
      <c r="G52" s="65" t="s">
        <v>68</v>
      </c>
      <c r="H52" s="65" t="s">
        <v>69</v>
      </c>
      <c r="I52" s="65" t="s">
        <v>70</v>
      </c>
      <c r="J52" s="65" t="s">
        <v>71</v>
      </c>
      <c r="K52" s="65" t="s">
        <v>72</v>
      </c>
    </row>
    <row r="53" spans="1:11" ht="12.75" customHeight="1" x14ac:dyDescent="0.25">
      <c r="A53" s="3" t="s">
        <v>62</v>
      </c>
      <c r="B53" s="6">
        <v>0.188</v>
      </c>
      <c r="C53" s="6">
        <v>0.17199999999999999</v>
      </c>
      <c r="F53" s="3" t="s">
        <v>62</v>
      </c>
      <c r="G53" s="9">
        <v>0.156</v>
      </c>
      <c r="H53" s="9">
        <v>0.22700000000000001</v>
      </c>
      <c r="I53" s="9">
        <v>0.19600000000000001</v>
      </c>
      <c r="J53" s="9">
        <v>0.20799999999999999</v>
      </c>
      <c r="K53" s="9">
        <v>0.111</v>
      </c>
    </row>
    <row r="54" spans="1:11" ht="12.75" customHeight="1" x14ac:dyDescent="0.25">
      <c r="A54" s="46" t="s">
        <v>39</v>
      </c>
      <c r="B54" s="6">
        <v>0.80700000000000005</v>
      </c>
      <c r="C54" s="6">
        <v>0.82199999999999995</v>
      </c>
      <c r="F54" s="46" t="s">
        <v>39</v>
      </c>
      <c r="G54" s="9">
        <v>0.83899999999999997</v>
      </c>
      <c r="H54" s="9">
        <v>0.77</v>
      </c>
      <c r="I54" s="9">
        <v>0.8</v>
      </c>
      <c r="J54" s="9">
        <v>0.78600000000000003</v>
      </c>
      <c r="K54" s="9">
        <v>0.88200000000000001</v>
      </c>
    </row>
    <row r="55" spans="1:11" ht="12.75" customHeight="1" thickBot="1" x14ac:dyDescent="0.3">
      <c r="A55" s="4" t="s">
        <v>77</v>
      </c>
      <c r="B55" s="7">
        <f>100%-SUM(B53:B54)</f>
        <v>4.9999999999998934E-3</v>
      </c>
      <c r="C55" s="7">
        <f>100%-SUM(C53:C54)</f>
        <v>6.0000000000000053E-3</v>
      </c>
      <c r="F55" s="4" t="s">
        <v>77</v>
      </c>
      <c r="G55" s="6">
        <f>100%-SUM(G53:G54)</f>
        <v>5.0000000000000044E-3</v>
      </c>
      <c r="H55" s="6">
        <f>100%-SUM(H53:H54)</f>
        <v>3.0000000000000027E-3</v>
      </c>
      <c r="I55" s="6">
        <f>100%-SUM(I53:I54)</f>
        <v>4.0000000000000036E-3</v>
      </c>
      <c r="J55" s="6">
        <f t="shared" ref="J55:K55" si="5">100%-SUM(J53:J54)</f>
        <v>6.0000000000000053E-3</v>
      </c>
      <c r="K55" s="6">
        <f t="shared" si="5"/>
        <v>7.0000000000000062E-3</v>
      </c>
    </row>
    <row r="56" spans="1:11" ht="12.75" customHeight="1" thickBot="1" x14ac:dyDescent="0.3">
      <c r="A56" s="63">
        <v>2017</v>
      </c>
      <c r="B56" s="64" t="s">
        <v>66</v>
      </c>
      <c r="C56" s="64" t="s">
        <v>67</v>
      </c>
      <c r="F56" s="63">
        <v>2017</v>
      </c>
      <c r="G56" s="65" t="s">
        <v>68</v>
      </c>
      <c r="H56" s="65" t="s">
        <v>69</v>
      </c>
      <c r="I56" s="65" t="s">
        <v>70</v>
      </c>
      <c r="J56" s="65" t="s">
        <v>71</v>
      </c>
      <c r="K56" s="65" t="s">
        <v>72</v>
      </c>
    </row>
    <row r="57" spans="1:11" ht="12.75" customHeight="1" x14ac:dyDescent="0.25">
      <c r="A57" s="3" t="s">
        <v>62</v>
      </c>
      <c r="B57" s="6">
        <v>0.25600000000000001</v>
      </c>
      <c r="C57" s="6">
        <v>0.20100000000000001</v>
      </c>
      <c r="F57" s="3" t="s">
        <v>62</v>
      </c>
      <c r="G57" s="9">
        <v>0.24361948955916474</v>
      </c>
      <c r="H57" s="9">
        <v>0.31980906921241048</v>
      </c>
      <c r="I57" s="9">
        <v>0.28488372093023256</v>
      </c>
      <c r="J57" s="9">
        <v>0.18693693693693697</v>
      </c>
      <c r="K57" s="9">
        <v>9.9483204134366912E-2</v>
      </c>
    </row>
    <row r="58" spans="1:11" ht="12.75" customHeight="1" x14ac:dyDescent="0.25">
      <c r="A58" s="46" t="s">
        <v>39</v>
      </c>
      <c r="B58" s="6">
        <v>0.74199999999999999</v>
      </c>
      <c r="C58" s="6">
        <v>0.79800000000000004</v>
      </c>
      <c r="F58" s="46" t="s">
        <v>39</v>
      </c>
      <c r="G58" s="9">
        <v>0.75406032482598606</v>
      </c>
      <c r="H58" s="9">
        <v>0.67899761336515529</v>
      </c>
      <c r="I58" s="9">
        <v>0.7151162790697676</v>
      </c>
      <c r="J58" s="9">
        <v>0.81306306306306309</v>
      </c>
      <c r="K58" s="9">
        <v>0.8979328165374677</v>
      </c>
    </row>
    <row r="59" spans="1:11" ht="12.75" customHeight="1" thickBot="1" x14ac:dyDescent="0.3">
      <c r="A59" s="4" t="s">
        <v>77</v>
      </c>
      <c r="B59" s="7">
        <f>100%-SUM(B57:B58)</f>
        <v>2.0000000000000018E-3</v>
      </c>
      <c r="C59" s="7">
        <f>100%-SUM(C57:C58)</f>
        <v>9.9999999999988987E-4</v>
      </c>
      <c r="F59" s="4" t="s">
        <v>77</v>
      </c>
      <c r="G59" s="6">
        <f>100%-SUM(G57:G58)</f>
        <v>2.3201856148491462E-3</v>
      </c>
      <c r="H59" s="6">
        <f>100%-SUM(H57:H58)</f>
        <v>1.1933174224342258E-3</v>
      </c>
      <c r="I59" s="6">
        <f t="shared" ref="I59:K59" si="6">100%-SUM(I57:I58)</f>
        <v>0</v>
      </c>
      <c r="J59" s="6">
        <f t="shared" si="6"/>
        <v>0</v>
      </c>
      <c r="K59" s="6">
        <f t="shared" si="6"/>
        <v>2.5839793281653423E-3</v>
      </c>
    </row>
    <row r="60" spans="1:11" ht="12.75" customHeight="1" thickBot="1" x14ac:dyDescent="0.3">
      <c r="A60" s="63">
        <v>2016</v>
      </c>
      <c r="B60" s="64" t="s">
        <v>66</v>
      </c>
      <c r="C60" s="64" t="s">
        <v>67</v>
      </c>
      <c r="F60" s="63">
        <v>2016</v>
      </c>
      <c r="G60" s="65" t="s">
        <v>79</v>
      </c>
      <c r="H60" s="65" t="s">
        <v>69</v>
      </c>
      <c r="I60" s="65" t="s">
        <v>70</v>
      </c>
      <c r="J60" s="65" t="s">
        <v>71</v>
      </c>
      <c r="K60" s="65" t="s">
        <v>72</v>
      </c>
    </row>
    <row r="61" spans="1:11" ht="12.75" customHeight="1" x14ac:dyDescent="0.25">
      <c r="A61" s="3" t="s">
        <v>62</v>
      </c>
      <c r="B61" s="6">
        <v>0.12917421692984726</v>
      </c>
      <c r="C61" s="6">
        <v>0.10400171196233683</v>
      </c>
      <c r="F61" s="3" t="s">
        <v>62</v>
      </c>
      <c r="G61" s="9">
        <v>0.123991195891416</v>
      </c>
      <c r="H61" s="9">
        <v>0.15756035578144853</v>
      </c>
      <c r="I61" s="9">
        <v>0.12656641604010024</v>
      </c>
      <c r="J61" s="9">
        <v>0.11864406779661017</v>
      </c>
      <c r="K61" s="9">
        <v>5.2003816793893126E-2</v>
      </c>
    </row>
    <row r="62" spans="1:11" ht="12.75" customHeight="1" x14ac:dyDescent="0.25">
      <c r="A62" s="46" t="s">
        <v>39</v>
      </c>
      <c r="B62" s="6">
        <v>0.86487186124773496</v>
      </c>
      <c r="C62" s="6">
        <v>0.88957842927455599</v>
      </c>
      <c r="F62" s="46" t="s">
        <v>39</v>
      </c>
      <c r="G62" s="9">
        <v>0.87013939838591337</v>
      </c>
      <c r="H62" s="9">
        <v>0.83905124947056331</v>
      </c>
      <c r="I62" s="9">
        <v>0.86591478696741864</v>
      </c>
      <c r="J62" s="9">
        <v>0.87154326494201617</v>
      </c>
      <c r="K62" s="9">
        <v>0.94131679389312983</v>
      </c>
    </row>
    <row r="63" spans="1:11" ht="12.75" customHeight="1" thickBot="1" x14ac:dyDescent="0.3">
      <c r="A63" s="4" t="s">
        <v>77</v>
      </c>
      <c r="B63" s="7">
        <f>100%-SUM(B61:B62)</f>
        <v>5.9539218224178292E-3</v>
      </c>
      <c r="C63" s="7">
        <f>100%-SUM(C61:C62)</f>
        <v>6.4198587631071335E-3</v>
      </c>
      <c r="F63" s="4" t="s">
        <v>77</v>
      </c>
      <c r="G63" s="6">
        <f>100%-SUM(G61:G62)</f>
        <v>5.8694057226706953E-3</v>
      </c>
      <c r="H63" s="6">
        <f>100%-SUM(H61:H62)</f>
        <v>3.3883947479881327E-3</v>
      </c>
      <c r="I63" s="6">
        <f t="shared" ref="I63:K63" si="7">100%-SUM(I61:I62)</f>
        <v>7.5187969924811471E-3</v>
      </c>
      <c r="J63" s="6">
        <f t="shared" si="7"/>
        <v>9.8126672613736421E-3</v>
      </c>
      <c r="K63" s="6">
        <f t="shared" si="7"/>
        <v>6.6793893129770687E-3</v>
      </c>
    </row>
    <row r="64" spans="1:11" ht="12.75" customHeight="1" thickBot="1" x14ac:dyDescent="0.3">
      <c r="A64" s="63">
        <v>2014</v>
      </c>
      <c r="B64" s="64" t="s">
        <v>66</v>
      </c>
      <c r="C64" s="64" t="s">
        <v>67</v>
      </c>
      <c r="F64" s="63">
        <v>2014</v>
      </c>
      <c r="G64" s="65" t="s">
        <v>79</v>
      </c>
      <c r="H64" s="65" t="s">
        <v>69</v>
      </c>
      <c r="I64" s="65" t="s">
        <v>70</v>
      </c>
      <c r="J64" s="65" t="s">
        <v>71</v>
      </c>
      <c r="K64" s="65" t="s">
        <v>72</v>
      </c>
    </row>
    <row r="65" spans="1:11" ht="12.75" customHeight="1" x14ac:dyDescent="0.25">
      <c r="A65" s="3" t="s">
        <v>62</v>
      </c>
      <c r="B65" s="6">
        <v>8.3760683760683741E-2</v>
      </c>
      <c r="C65" s="6">
        <v>7.0370370370370375E-2</v>
      </c>
      <c r="F65" s="3" t="s">
        <v>62</v>
      </c>
      <c r="G65" s="9">
        <v>8.4257206208425722E-2</v>
      </c>
      <c r="H65" s="9">
        <v>7.9575596816976124E-2</v>
      </c>
      <c r="I65" s="9">
        <v>7.2727272727272724E-2</v>
      </c>
      <c r="J65" s="9">
        <v>8.0495356037151702E-2</v>
      </c>
      <c r="K65" s="9">
        <v>6.7028985507246383E-2</v>
      </c>
    </row>
    <row r="66" spans="1:11" ht="12.75" customHeight="1" x14ac:dyDescent="0.25">
      <c r="A66" s="46" t="s">
        <v>39</v>
      </c>
      <c r="B66" s="6">
        <v>0.90598290598290598</v>
      </c>
      <c r="C66" s="6">
        <v>0.91555555555555557</v>
      </c>
      <c r="F66" s="46" t="s">
        <v>39</v>
      </c>
      <c r="G66" s="9">
        <v>0.91130820399113077</v>
      </c>
      <c r="H66" s="9">
        <v>0.90716180371352773</v>
      </c>
      <c r="I66" s="9">
        <v>0.91590909090909089</v>
      </c>
      <c r="J66" s="9">
        <v>0.89783281733746134</v>
      </c>
      <c r="K66" s="9">
        <v>0.92028985507246375</v>
      </c>
    </row>
    <row r="67" spans="1:11" ht="12.75" customHeight="1" thickBot="1" x14ac:dyDescent="0.3">
      <c r="A67" s="4" t="s">
        <v>77</v>
      </c>
      <c r="B67" s="7">
        <f>100%-SUM(B65:B66)</f>
        <v>1.025641025641022E-2</v>
      </c>
      <c r="C67" s="7">
        <f>100%-SUM(C65:C66)</f>
        <v>1.4074074074074017E-2</v>
      </c>
      <c r="F67" s="4" t="s">
        <v>77</v>
      </c>
      <c r="G67" s="6">
        <f>100%-SUM(G65:G66)</f>
        <v>4.4345898004435336E-3</v>
      </c>
      <c r="H67" s="6">
        <f>100%-SUM(H65:H66)</f>
        <v>1.326259946949615E-2</v>
      </c>
      <c r="I67" s="6">
        <f t="shared" ref="I67:K67" si="8">100%-SUM(I65:I66)</f>
        <v>1.1363636363636354E-2</v>
      </c>
      <c r="J67" s="6">
        <f t="shared" si="8"/>
        <v>2.1671826625386914E-2</v>
      </c>
      <c r="K67" s="6">
        <f t="shared" si="8"/>
        <v>1.2681159420289911E-2</v>
      </c>
    </row>
    <row r="68" spans="1:11" ht="12.75" customHeight="1" thickBot="1" x14ac:dyDescent="0.3">
      <c r="A68" s="63">
        <v>2012</v>
      </c>
      <c r="B68" s="64" t="s">
        <v>66</v>
      </c>
      <c r="C68" s="64" t="s">
        <v>67</v>
      </c>
      <c r="F68" s="63">
        <v>2012</v>
      </c>
      <c r="G68" s="65" t="s">
        <v>79</v>
      </c>
      <c r="H68" s="65" t="s">
        <v>69</v>
      </c>
      <c r="I68" s="65" t="s">
        <v>70</v>
      </c>
      <c r="J68" s="65" t="s">
        <v>71</v>
      </c>
      <c r="K68" s="65" t="s">
        <v>72</v>
      </c>
    </row>
    <row r="69" spans="1:11" ht="12.75" customHeight="1" x14ac:dyDescent="0.25">
      <c r="A69" s="3" t="s">
        <v>62</v>
      </c>
      <c r="B69" s="6">
        <v>6.7234042553191486E-2</v>
      </c>
      <c r="C69" s="6">
        <v>6.0966542750929366E-2</v>
      </c>
      <c r="F69" s="3" t="s">
        <v>62</v>
      </c>
      <c r="G69" s="9">
        <v>4.9217002237136459E-2</v>
      </c>
      <c r="H69" s="9">
        <v>8.9709762532981518E-2</v>
      </c>
      <c r="I69" s="9">
        <v>7.6744186046511634E-2</v>
      </c>
      <c r="J69" s="9">
        <v>5.3968253968253971E-2</v>
      </c>
      <c r="K69" s="9">
        <v>3.6842105263157891E-2</v>
      </c>
    </row>
    <row r="70" spans="1:11" ht="12.75" customHeight="1" x14ac:dyDescent="0.25">
      <c r="A70" s="46" t="s">
        <v>39</v>
      </c>
      <c r="B70" s="6">
        <v>0.91574468085106386</v>
      </c>
      <c r="C70" s="6">
        <v>0.90929368029739777</v>
      </c>
      <c r="F70" s="46" t="s">
        <v>39</v>
      </c>
      <c r="G70" s="9">
        <v>0.92841163310961972</v>
      </c>
      <c r="H70" s="9">
        <v>0.8891820580474934</v>
      </c>
      <c r="I70" s="9">
        <v>0.9</v>
      </c>
      <c r="J70" s="9">
        <v>0.91428571428571426</v>
      </c>
      <c r="K70" s="9">
        <v>0.9385964912280701</v>
      </c>
    </row>
    <row r="71" spans="1:11" ht="12.75" customHeight="1" thickBot="1" x14ac:dyDescent="0.3">
      <c r="A71" s="4" t="s">
        <v>77</v>
      </c>
      <c r="B71" s="7">
        <f>100%-SUM(B69:B70)</f>
        <v>1.7021276595744705E-2</v>
      </c>
      <c r="C71" s="7">
        <f>100%-SUM(C69:C70)</f>
        <v>2.9739776951672847E-2</v>
      </c>
      <c r="F71" s="4" t="s">
        <v>77</v>
      </c>
      <c r="G71" s="6">
        <f>100%-SUM(G69:G70)</f>
        <v>2.2371364653243853E-2</v>
      </c>
      <c r="H71" s="6">
        <f>100%-SUM(H69:H70)</f>
        <v>2.1108179419525142E-2</v>
      </c>
      <c r="I71" s="6">
        <f t="shared" ref="I71:K71" si="9">100%-SUM(I69:I70)</f>
        <v>2.3255813953488302E-2</v>
      </c>
      <c r="J71" s="6">
        <f t="shared" si="9"/>
        <v>3.1746031746031744E-2</v>
      </c>
      <c r="K71" s="6">
        <f t="shared" si="9"/>
        <v>2.4561403508772006E-2</v>
      </c>
    </row>
    <row r="72" spans="1:11" ht="12.75" customHeight="1" thickBot="1" x14ac:dyDescent="0.3">
      <c r="A72" s="63">
        <v>2009</v>
      </c>
      <c r="B72" s="64" t="s">
        <v>66</v>
      </c>
      <c r="C72" s="64" t="s">
        <v>67</v>
      </c>
      <c r="F72" s="63">
        <v>2009</v>
      </c>
      <c r="G72" s="65" t="s">
        <v>79</v>
      </c>
      <c r="H72" s="65" t="s">
        <v>69</v>
      </c>
      <c r="I72" s="65" t="s">
        <v>70</v>
      </c>
      <c r="J72" s="65" t="s">
        <v>71</v>
      </c>
      <c r="K72" s="65" t="s">
        <v>72</v>
      </c>
    </row>
    <row r="73" spans="1:11" ht="12.75" customHeight="1" x14ac:dyDescent="0.25">
      <c r="A73" s="3" t="s">
        <v>62</v>
      </c>
      <c r="B73" s="6" t="s">
        <v>38</v>
      </c>
      <c r="C73" s="6" t="s">
        <v>38</v>
      </c>
      <c r="F73" s="3" t="s">
        <v>62</v>
      </c>
      <c r="G73" s="6" t="s">
        <v>38</v>
      </c>
      <c r="H73" s="6" t="s">
        <v>38</v>
      </c>
      <c r="I73" s="6" t="s">
        <v>38</v>
      </c>
      <c r="J73" s="6" t="s">
        <v>38</v>
      </c>
      <c r="K73" s="6" t="s">
        <v>38</v>
      </c>
    </row>
    <row r="74" spans="1:11" ht="12.75" customHeight="1" x14ac:dyDescent="0.25">
      <c r="A74" s="46" t="s">
        <v>39</v>
      </c>
      <c r="B74" s="6" t="s">
        <v>38</v>
      </c>
      <c r="C74" s="6" t="s">
        <v>38</v>
      </c>
      <c r="F74" s="46" t="s">
        <v>39</v>
      </c>
      <c r="G74" s="6" t="s">
        <v>38</v>
      </c>
      <c r="H74" s="6" t="s">
        <v>38</v>
      </c>
      <c r="I74" s="6" t="s">
        <v>38</v>
      </c>
      <c r="J74" s="6" t="s">
        <v>38</v>
      </c>
      <c r="K74" s="6" t="s">
        <v>38</v>
      </c>
    </row>
    <row r="75" spans="1:11" ht="12.75" customHeight="1" thickBot="1" x14ac:dyDescent="0.3">
      <c r="A75" s="4" t="s">
        <v>77</v>
      </c>
      <c r="B75" s="7" t="s">
        <v>38</v>
      </c>
      <c r="C75" s="7" t="s">
        <v>38</v>
      </c>
      <c r="F75" s="4" t="s">
        <v>77</v>
      </c>
      <c r="G75" s="6" t="s">
        <v>38</v>
      </c>
      <c r="H75" s="6" t="s">
        <v>38</v>
      </c>
      <c r="I75" s="6" t="s">
        <v>38</v>
      </c>
      <c r="J75" s="6" t="s">
        <v>38</v>
      </c>
      <c r="K75" s="6" t="s">
        <v>38</v>
      </c>
    </row>
    <row r="76" spans="1:11" ht="12.75" customHeight="1" thickBot="1" x14ac:dyDescent="0.3">
      <c r="A76" s="63">
        <v>2008</v>
      </c>
      <c r="B76" s="64" t="s">
        <v>66</v>
      </c>
      <c r="C76" s="64" t="s">
        <v>67</v>
      </c>
      <c r="F76" s="63">
        <v>2008</v>
      </c>
      <c r="G76" s="65" t="s">
        <v>79</v>
      </c>
      <c r="H76" s="65" t="s">
        <v>69</v>
      </c>
      <c r="I76" s="65" t="s">
        <v>70</v>
      </c>
      <c r="J76" s="65" t="s">
        <v>71</v>
      </c>
      <c r="K76" s="65" t="s">
        <v>72</v>
      </c>
    </row>
    <row r="77" spans="1:11" ht="12.75" customHeight="1" x14ac:dyDescent="0.25">
      <c r="A77" s="3" t="s">
        <v>62</v>
      </c>
      <c r="B77" s="6" t="s">
        <v>38</v>
      </c>
      <c r="C77" s="6" t="s">
        <v>38</v>
      </c>
      <c r="F77" s="3" t="s">
        <v>62</v>
      </c>
      <c r="G77" s="6" t="s">
        <v>38</v>
      </c>
      <c r="H77" s="6" t="s">
        <v>38</v>
      </c>
      <c r="I77" s="6" t="s">
        <v>38</v>
      </c>
      <c r="J77" s="6" t="s">
        <v>38</v>
      </c>
      <c r="K77" s="6" t="s">
        <v>38</v>
      </c>
    </row>
    <row r="78" spans="1:11" ht="12.75" customHeight="1" x14ac:dyDescent="0.25">
      <c r="A78" s="46" t="s">
        <v>39</v>
      </c>
      <c r="B78" s="6" t="s">
        <v>38</v>
      </c>
      <c r="C78" s="6" t="s">
        <v>38</v>
      </c>
      <c r="F78" s="46" t="s">
        <v>39</v>
      </c>
      <c r="G78" s="6" t="s">
        <v>38</v>
      </c>
      <c r="H78" s="6" t="s">
        <v>38</v>
      </c>
      <c r="I78" s="6" t="s">
        <v>38</v>
      </c>
      <c r="J78" s="6" t="s">
        <v>38</v>
      </c>
      <c r="K78" s="6" t="s">
        <v>38</v>
      </c>
    </row>
    <row r="79" spans="1:11" ht="12.75" customHeight="1" thickBot="1" x14ac:dyDescent="0.3">
      <c r="A79" s="4" t="s">
        <v>77</v>
      </c>
      <c r="B79" s="7" t="s">
        <v>38</v>
      </c>
      <c r="C79" s="7" t="s">
        <v>38</v>
      </c>
      <c r="F79" s="4" t="s">
        <v>77</v>
      </c>
      <c r="G79" s="6" t="s">
        <v>38</v>
      </c>
      <c r="H79" s="6" t="s">
        <v>38</v>
      </c>
      <c r="I79" s="6" t="s">
        <v>38</v>
      </c>
      <c r="J79" s="6" t="s">
        <v>38</v>
      </c>
      <c r="K79" s="6" t="s">
        <v>38</v>
      </c>
    </row>
    <row r="80" spans="1:11" ht="12.75" customHeight="1" thickBot="1" x14ac:dyDescent="0.3">
      <c r="A80" s="63">
        <v>2007</v>
      </c>
      <c r="B80" s="64" t="s">
        <v>66</v>
      </c>
      <c r="C80" s="64" t="s">
        <v>67</v>
      </c>
      <c r="F80" s="63">
        <v>2007</v>
      </c>
      <c r="G80" s="65" t="s">
        <v>79</v>
      </c>
      <c r="H80" s="65" t="s">
        <v>69</v>
      </c>
      <c r="I80" s="65" t="s">
        <v>70</v>
      </c>
      <c r="J80" s="65" t="s">
        <v>71</v>
      </c>
      <c r="K80" s="65" t="s">
        <v>72</v>
      </c>
    </row>
    <row r="81" spans="1:11" ht="12.75" customHeight="1" x14ac:dyDescent="0.25">
      <c r="A81" s="3" t="s">
        <v>62</v>
      </c>
      <c r="B81" s="6" t="s">
        <v>38</v>
      </c>
      <c r="C81" s="6" t="s">
        <v>38</v>
      </c>
      <c r="F81" s="3" t="s">
        <v>62</v>
      </c>
      <c r="G81" s="6" t="s">
        <v>38</v>
      </c>
      <c r="H81" s="6" t="s">
        <v>38</v>
      </c>
      <c r="I81" s="6" t="s">
        <v>38</v>
      </c>
      <c r="J81" s="6" t="s">
        <v>38</v>
      </c>
      <c r="K81" s="6" t="s">
        <v>38</v>
      </c>
    </row>
    <row r="82" spans="1:11" ht="12.75" customHeight="1" x14ac:dyDescent="0.25">
      <c r="A82" s="46" t="s">
        <v>39</v>
      </c>
      <c r="B82" s="6" t="s">
        <v>38</v>
      </c>
      <c r="C82" s="6" t="s">
        <v>38</v>
      </c>
      <c r="F82" s="46" t="s">
        <v>39</v>
      </c>
      <c r="G82" s="6" t="s">
        <v>38</v>
      </c>
      <c r="H82" s="6" t="s">
        <v>38</v>
      </c>
      <c r="I82" s="6" t="s">
        <v>38</v>
      </c>
      <c r="J82" s="6" t="s">
        <v>38</v>
      </c>
      <c r="K82" s="6" t="s">
        <v>38</v>
      </c>
    </row>
    <row r="83" spans="1:11" ht="15" thickBot="1" x14ac:dyDescent="0.3">
      <c r="A83" s="4" t="s">
        <v>77</v>
      </c>
      <c r="B83" s="6" t="s">
        <v>38</v>
      </c>
      <c r="C83" s="6" t="s">
        <v>38</v>
      </c>
      <c r="F83" s="4" t="s">
        <v>77</v>
      </c>
      <c r="G83" s="6" t="s">
        <v>38</v>
      </c>
      <c r="H83" s="6" t="s">
        <v>38</v>
      </c>
      <c r="I83" s="6" t="s">
        <v>38</v>
      </c>
      <c r="J83" s="6" t="s">
        <v>38</v>
      </c>
      <c r="K83" s="6" t="s">
        <v>38</v>
      </c>
    </row>
    <row r="84" spans="1:11" ht="15" thickBot="1" x14ac:dyDescent="0.3">
      <c r="A84" s="63">
        <v>2006</v>
      </c>
      <c r="B84" s="64" t="s">
        <v>66</v>
      </c>
      <c r="C84" s="64" t="s">
        <v>67</v>
      </c>
      <c r="F84" s="63">
        <v>2006</v>
      </c>
      <c r="G84" s="65" t="s">
        <v>68</v>
      </c>
      <c r="H84" s="65" t="s">
        <v>69</v>
      </c>
      <c r="I84" s="65" t="s">
        <v>70</v>
      </c>
      <c r="J84" s="65" t="s">
        <v>71</v>
      </c>
      <c r="K84" s="65" t="s">
        <v>72</v>
      </c>
    </row>
    <row r="85" spans="1:11" ht="12.75" customHeight="1" x14ac:dyDescent="0.25">
      <c r="A85" s="3" t="s">
        <v>62</v>
      </c>
      <c r="B85" s="6" t="s">
        <v>38</v>
      </c>
      <c r="C85" s="6" t="s">
        <v>38</v>
      </c>
      <c r="F85" s="3" t="s">
        <v>62</v>
      </c>
      <c r="G85" s="6" t="s">
        <v>38</v>
      </c>
      <c r="H85" s="6" t="s">
        <v>38</v>
      </c>
      <c r="I85" s="6" t="s">
        <v>38</v>
      </c>
      <c r="J85" s="6" t="s">
        <v>38</v>
      </c>
      <c r="K85" s="6" t="s">
        <v>38</v>
      </c>
    </row>
    <row r="86" spans="1:11" ht="12.75" customHeight="1" x14ac:dyDescent="0.25">
      <c r="A86" s="46" t="s">
        <v>39</v>
      </c>
      <c r="B86" s="6" t="s">
        <v>38</v>
      </c>
      <c r="C86" s="6" t="s">
        <v>38</v>
      </c>
      <c r="F86" s="46" t="s">
        <v>39</v>
      </c>
      <c r="G86" s="6" t="s">
        <v>38</v>
      </c>
      <c r="H86" s="6" t="s">
        <v>38</v>
      </c>
      <c r="I86" s="6" t="s">
        <v>38</v>
      </c>
      <c r="J86" s="6" t="s">
        <v>38</v>
      </c>
      <c r="K86" s="6" t="s">
        <v>38</v>
      </c>
    </row>
    <row r="87" spans="1:11" ht="12.75" customHeight="1" thickBot="1" x14ac:dyDescent="0.3">
      <c r="A87" s="4" t="s">
        <v>77</v>
      </c>
      <c r="B87" s="6" t="s">
        <v>38</v>
      </c>
      <c r="C87" s="6" t="s">
        <v>38</v>
      </c>
      <c r="F87" s="4" t="s">
        <v>77</v>
      </c>
      <c r="G87" s="6" t="s">
        <v>38</v>
      </c>
      <c r="H87" s="6" t="s">
        <v>38</v>
      </c>
      <c r="I87" s="6" t="s">
        <v>38</v>
      </c>
      <c r="J87" s="6" t="s">
        <v>38</v>
      </c>
      <c r="K87" s="6" t="s">
        <v>38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E61A4C86CCDC4EA76C48465B814091" ma:contentTypeVersion="2" ma:contentTypeDescription="Create a new document." ma:contentTypeScope="" ma:versionID="614a25598b5d090fdfa4d2dec24ca282">
  <xsd:schema xmlns:xsd="http://www.w3.org/2001/XMLSchema" xmlns:xs="http://www.w3.org/2001/XMLSchema" xmlns:p="http://schemas.microsoft.com/office/2006/metadata/properties" xmlns:ns2="ae805bea-7580-4c99-be02-28f709c6d1f0" targetNamespace="http://schemas.microsoft.com/office/2006/metadata/properties" ma:root="true" ma:fieldsID="f44a8637e001f5db3e24405a8ce84411" ns2:_="">
    <xsd:import namespace="ae805bea-7580-4c99-be02-28f709c6d1f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805bea-7580-4c99-be02-28f709c6d1f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E20ECD2-39DF-4785-87EA-1D13948C171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e805bea-7580-4c99-be02-28f709c6d1f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3FBD10A-F0A4-4F29-933F-15AFF2BF085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7F0EEFB-287B-4B13-8498-819675FD9E1E}">
  <ds:schemaRefs>
    <ds:schemaRef ds:uri="ae805bea-7580-4c99-be02-28f709c6d1f0"/>
    <ds:schemaRef ds:uri="http://purl.org/dc/elements/1.1/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metadata/properties"/>
    <ds:schemaRef ds:uri="http://www.w3.org/XML/1998/namespace"/>
  </ds:schemaRefs>
</ds:datastoreItem>
</file>

<file path=docMetadata/LabelInfo.xml><?xml version="1.0" encoding="utf-8"?>
<clbl:labelList xmlns:clbl="http://schemas.microsoft.com/office/2020/mipLabelMetadata">
  <clbl:label id="{3048dc87-43f0-4100-9acb-ae1971c79395}" enabled="0" method="" siteId="{3048dc87-43f0-4100-9acb-ae1971c79395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Portada</vt:lpstr>
      <vt:lpstr>ÍNDICE</vt:lpstr>
      <vt:lpstr>Ficha Técnica</vt:lpstr>
      <vt:lpstr>Resumen</vt:lpstr>
      <vt:lpstr>Gráficos</vt:lpstr>
      <vt:lpstr>1</vt:lpstr>
      <vt:lpstr>2</vt:lpstr>
      <vt:lpstr>3</vt:lpstr>
      <vt:lpstr>4</vt:lpstr>
      <vt:lpstr>5</vt:lpstr>
      <vt:lpstr>6</vt:lpstr>
      <vt:lpstr>7</vt:lpstr>
    </vt:vector>
  </TitlesOfParts>
  <Manager/>
  <Company>Ayuntamiento de Madrid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Bloque Participación</dc:title>
  <dc:subject/>
  <dc:creator>Subdirección General de Calidad y Evaluación. Dirección General de Transparencia y Calidad</dc:creator>
  <cp:keywords/>
  <dc:description/>
  <cp:lastModifiedBy>Ayuntamiento de Madrid</cp:lastModifiedBy>
  <cp:revision/>
  <dcterms:created xsi:type="dcterms:W3CDTF">2019-05-23T12:05:41Z</dcterms:created>
  <dcterms:modified xsi:type="dcterms:W3CDTF">2022-07-06T12:38:18Z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0x01010045E61A4C86CCDC4EA76C48465B814091</vt:lpwstr>
  </property>
</Properties>
</file>