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3" documentId="8_{EFABF05D-FEA2-41F3-96A7-334960E94E55}" xr6:coauthVersionLast="47" xr6:coauthVersionMax="47" xr10:uidLastSave="{5AD44CA1-C057-478A-9677-F2A11BF7303A}"/>
  <bookViews>
    <workbookView xWindow="-120" yWindow="-120" windowWidth="29040" windowHeight="15840" xr2:uid="{AF4E9268-5254-48E9-861E-71B70362D0B9}"/>
  </bookViews>
  <sheets>
    <sheet name="2024" sheetId="1" r:id="rId1"/>
  </sheets>
  <definedNames>
    <definedName name="_xlnm._FilterDatabase" localSheetId="0" hidden="1">'2024'!$A$24:$M$67</definedName>
    <definedName name="_xlnm.Print_Area" localSheetId="0">'2024'!$A$1:$M$67</definedName>
    <definedName name="ZZTOT_DATA_GAST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7" i="1" l="1"/>
  <c r="M21" i="1"/>
  <c r="L21" i="1"/>
  <c r="K21" i="1"/>
  <c r="J21" i="1"/>
  <c r="I21" i="1"/>
  <c r="H21" i="1"/>
  <c r="G21" i="1"/>
</calcChain>
</file>

<file path=xl/sharedStrings.xml><?xml version="1.0" encoding="utf-8"?>
<sst xmlns="http://schemas.openxmlformats.org/spreadsheetml/2006/main" count="330" uniqueCount="144">
  <si>
    <t>LIQUIDACIÓN PRESUPUESTO AYUNTAMIENTO DE MADRID 2024</t>
  </si>
  <si>
    <t xml:space="preserve">GASTOS EN ACTUACIONES DE PATROCINIO </t>
  </si>
  <si>
    <t>Seccion</t>
  </si>
  <si>
    <t>Descripcion Seccion</t>
  </si>
  <si>
    <t>Programa</t>
  </si>
  <si>
    <t>Descripcion Programa</t>
  </si>
  <si>
    <t>Económico</t>
  </si>
  <si>
    <t>Descripcion Economico</t>
  </si>
  <si>
    <t>Crédito incial</t>
  </si>
  <si>
    <t>Modificaciones</t>
  </si>
  <si>
    <t>Crédito Definitivo</t>
  </si>
  <si>
    <t>Crédito Disponible</t>
  </si>
  <si>
    <t>Crédito Autorizado</t>
  </si>
  <si>
    <t>Crédito Dispuesto</t>
  </si>
  <si>
    <t>Obligaciones Reconocidas</t>
  </si>
  <si>
    <t>COORDINACIÓN GENERAL DE LA ALCALDÍA</t>
  </si>
  <si>
    <t>RELACIONES INTERNACIONALES</t>
  </si>
  <si>
    <t>ACTUACIONES DE PATROCINIO</t>
  </si>
  <si>
    <t/>
  </si>
  <si>
    <t>REL. INSTI., PROYECTOS ESTRATÉ</t>
  </si>
  <si>
    <t>DEPORTE</t>
  </si>
  <si>
    <t>COORDINACIÓN Y FOMENTO DEL DEPORTE</t>
  </si>
  <si>
    <t>TURISMO</t>
  </si>
  <si>
    <t>INFORMACIÓN Y PROMOCIÓN TURÍSTICA</t>
  </si>
  <si>
    <t>ECONOMÍA, INNOVACIÓN Y HACIENDA</t>
  </si>
  <si>
    <t>COMERCIO</t>
  </si>
  <si>
    <t>PROMOCIÓN ECONÓMICA Y DESARROLLO EMPRESARIAL</t>
  </si>
  <si>
    <t>FORMACIÓN DE PERSONAL</t>
  </si>
  <si>
    <t>INNOVACIÓN Y EMPRENDIMIENTO</t>
  </si>
  <si>
    <t>EMPRENDIMIENTO</t>
  </si>
  <si>
    <t>INNOVACIÓN Y CIUDAD INTELIGENTE</t>
  </si>
  <si>
    <t>INVESTIGACIÓN CIENTÍFICA, TÉCNICA Y APLICADA</t>
  </si>
  <si>
    <t>URBANISMO, MEDIO AMBIENTE Y MOVILIDAD</t>
  </si>
  <si>
    <t>CONTROL AMBIENTAL</t>
  </si>
  <si>
    <t>POLÍTICAS DE VIVIENDA</t>
  </si>
  <si>
    <t>DIR.Y GEST.ADMV. POLÍTICAS DE VIVIENDA</t>
  </si>
  <si>
    <t>POLÍTICAS SOCIALES, FAMILIA E IGUALDAD</t>
  </si>
  <si>
    <t>PROMOC. CONCILIACIÓN Y COOP. I</t>
  </si>
  <si>
    <t>CENTROS DOCENTES ENSEÑANZA INFANTIL Y PRIMARIA</t>
  </si>
  <si>
    <t>DISTRITO DE CARABANCHEL</t>
  </si>
  <si>
    <t>ACTIVIDADES CULTURALES</t>
  </si>
  <si>
    <t>ACTUACIONES DEPORTIVAS EN DISTRITOS</t>
  </si>
  <si>
    <t>DETALLE DEL GASTO EN PATROCINIOS - OBLIGACIONES RECONOCIDAS</t>
  </si>
  <si>
    <t>Nombre del tercero</t>
  </si>
  <si>
    <t>Descripción del gasto</t>
  </si>
  <si>
    <t>Obligaciones reconocidas</t>
  </si>
  <si>
    <t>102</t>
  </si>
  <si>
    <t>92207</t>
  </si>
  <si>
    <t>FUNDACION INTERNACIONAL PARA LA LIB . .</t>
  </si>
  <si>
    <t>CONTRATO PATROCINIO XVII FORO ATLANTICO</t>
  </si>
  <si>
    <t>92402</t>
  </si>
  <si>
    <t>CONFEDERACION EMPRESARIAL DE MADRID CEOE .</t>
  </si>
  <si>
    <t>CM premios CEIM 2024</t>
  </si>
  <si>
    <t>ASOCIACION DE LA INDUSTRIA DEL CORTOMETRAJE (AIC) .</t>
  </si>
  <si>
    <t>CM patrocinio EMERGENTE VIII</t>
  </si>
  <si>
    <t>ASOCIACIÓN DE ARTISTAS PLÁSTICOS ESCÉNICOS Y AUDIOVISUALES DE ESPAÑA</t>
  </si>
  <si>
    <t>CM Patrocinios premios Yvonne Blake</t>
  </si>
  <si>
    <t>FUNDACION ARQUITECTURA COAM .</t>
  </si>
  <si>
    <t>PATROCINIO FUNDACION ARQUITECTURA COAM 2024</t>
  </si>
  <si>
    <t>131</t>
  </si>
  <si>
    <t>34102</t>
  </si>
  <si>
    <t>AERO DRON PROYECTS S.L. . .</t>
  </si>
  <si>
    <t>AERO DRON LIGA NACIONAL DE CARRERA DE DRONES</t>
  </si>
  <si>
    <t>CLUB AGRUPACION DEPORTIVA Y ATLETICA BOMBEROS DE MADRID .</t>
  </si>
  <si>
    <t>CONTRATO MENOR CARRERA VERTICAL DE BOMBEROS</t>
  </si>
  <si>
    <t>SOMONTES GESTION DE ESPACIOS DEPORTIVOS, SA</t>
  </si>
  <si>
    <t>SOMONTES PATROCINIO CTO. ESPAÑA DE PADEL PARA MENORES</t>
  </si>
  <si>
    <t>G20 PUBLISPORT S L</t>
  </si>
  <si>
    <t>PATROCINIO III GP INTERNACIONAL MADRID MARCHA</t>
  </si>
  <si>
    <t>WINNITE SPORT SL</t>
  </si>
  <si>
    <t>WINNITE SPORT,PATROCINIO CAMPEONATO DEL MUNDO X-TR</t>
  </si>
  <si>
    <t>B3 SPORTAINMENT SL</t>
  </si>
  <si>
    <t>PATROCINIO I CAMPEONATO DE ESPAÑA DE PICKLEBALL</t>
  </si>
  <si>
    <t>UNIDAD EDITORIAL INFORMACION DEPORT SL</t>
  </si>
  <si>
    <t>UNIDAD EDITORIAL INF DEP,PROGRAMA NOCHE DEL DEPORTE</t>
  </si>
  <si>
    <t>B3 Sportaimiment,Test Intern Escalada Velocidad 4</t>
  </si>
  <si>
    <t>UNIPUBLIC S A . .</t>
  </si>
  <si>
    <t>UNIPUBLIC ETAPA FINAL DE LA 79ª DE LA VUELTA CICLISTA</t>
  </si>
  <si>
    <t>MADRID TROPHY PROMOTION S.L. . .</t>
  </si>
  <si>
    <t>PATROCINIO DEL OPEN DE ESPAÑA DE GOLF 2024</t>
  </si>
  <si>
    <t>132</t>
  </si>
  <si>
    <t>43220</t>
  </si>
  <si>
    <t>TURIUM INSTITUTE SL . .</t>
  </si>
  <si>
    <t>PATROCINIO EVENTO FORO TURIUM MADRID 2024</t>
  </si>
  <si>
    <t>140</t>
  </si>
  <si>
    <t>43301</t>
  </si>
  <si>
    <t>ASOCIACION ESPAÑOLA DE MUJERES EMPR ESARIAS DE MADRID .</t>
  </si>
  <si>
    <t>Patrocinio “XXI Edición PREMIOS MUJER EMPRESARIA A</t>
  </si>
  <si>
    <t>92004</t>
  </si>
  <si>
    <t>FUNDACION NOVAGOB . .</t>
  </si>
  <si>
    <t>CT2024 PATROCINIO XI ENTREGA DE PREMIOS NOVAGOB</t>
  </si>
  <si>
    <t>50&amp;50 GENDER LEADERSHIP, S.L. . .</t>
  </si>
  <si>
    <t>Patrocinio "III PROGRAMA MENTORING #WOMENXWOMEN"</t>
  </si>
  <si>
    <t>141</t>
  </si>
  <si>
    <t>46200</t>
  </si>
  <si>
    <t>DISRUPTORES E INNOVADORES S L</t>
  </si>
  <si>
    <t>CONTRATO MENOR DE PATROCINO  “FORO AUTONÓMICO"</t>
  </si>
  <si>
    <t>AYUNTAMIENTO DE MADRID . .</t>
  </si>
  <si>
    <t>Autofactura patrocinio del evento “BIDLAB FORUM 20</t>
  </si>
  <si>
    <t>UNIVERSITY INDUSTRY INNOVATION NETWORK B.V.</t>
  </si>
  <si>
    <t>CONTRATO MENOR DE PATROCINIO UIIN CONFERENCE 2024</t>
  </si>
  <si>
    <t>43305</t>
  </si>
  <si>
    <t>ASOC INDEPENDIENTE DE JOVENES EMPRESARIOS DE MADRID - AJE MADRID</t>
  </si>
  <si>
    <t>Patrocinio 40º Aniversario AJE</t>
  </si>
  <si>
    <t>Patrocinio del evento XX edición premios joven empresarios</t>
  </si>
  <si>
    <t>WOMENALIA DE GESTION SL</t>
  </si>
  <si>
    <t>Patrocinio Womenalia Pádel Tour 2024</t>
  </si>
  <si>
    <t>Patrocinio Foro Autonómico 2024</t>
  </si>
  <si>
    <t>NOVUS INNOVACION SL</t>
  </si>
  <si>
    <t>Patrocinio de la presentación Anuario de Innovación</t>
  </si>
  <si>
    <t>CAPITAL RADIO ECONOMIA SL . .</t>
  </si>
  <si>
    <t>Patrocinio programa de radio “Capital, la bolsa y la vida"</t>
  </si>
  <si>
    <t>CONTRATO MENOR PATROCINIO III CUMBRE CEIM</t>
  </si>
  <si>
    <t>PAULA MARIA PALADINI .</t>
  </si>
  <si>
    <t>Contrato Menor de patrocinio del evento “BIDLAB FORUM 20"</t>
  </si>
  <si>
    <t>REVISTA EMPRENDEDORES SL</t>
  </si>
  <si>
    <t>Contrato de patrocinio del evento XX Premios Emprendedores</t>
  </si>
  <si>
    <t>ASOC FEMALE STARTUP LEADERS</t>
  </si>
  <si>
    <t>Patrocinio evento Female Founders Day 2024</t>
  </si>
  <si>
    <t>150</t>
  </si>
  <si>
    <t>17212</t>
  </si>
  <si>
    <t>SOCIEDAD ESPAÑOLA DE ACUSTICA . .</t>
  </si>
  <si>
    <t>C.M. PATROCINIO PREMIOS CHALLEGE SEA (G.D.C.)</t>
  </si>
  <si>
    <t>161</t>
  </si>
  <si>
    <t>15200</t>
  </si>
  <si>
    <t>NEXT BUSINESS EXHIBITIONS S.L .</t>
  </si>
  <si>
    <t>Contrato menor patrocinio evento REBUILD 2024</t>
  </si>
  <si>
    <t>PLATAFORMA DE EDIFICACION PASSIVHAU</t>
  </si>
  <si>
    <t>PATROCINIO-16ª CONFERENCIA ESPAÑOLA PASSIVHAUSS</t>
  </si>
  <si>
    <t>180</t>
  </si>
  <si>
    <t>23104</t>
  </si>
  <si>
    <t>ASOC DIVERSA GLOBAL</t>
  </si>
  <si>
    <t>CM DE PATROCINIO DE LOS "PREMIOS DIVERSA"</t>
  </si>
  <si>
    <t>32301</t>
  </si>
  <si>
    <t>FUNDACION GENERAL DE LA UNIVERSIDAD COMPLUTENSE</t>
  </si>
  <si>
    <t>CM PATROCINIO PARA LA REALIZACIÓN DE CURSO</t>
  </si>
  <si>
    <t>211</t>
  </si>
  <si>
    <t>34101</t>
  </si>
  <si>
    <t>C.D.E. TRIATLÓN CARABANCHEL .</t>
  </si>
  <si>
    <t>PATROCINIO II MILLA URBANA DE CARABANCHEL</t>
  </si>
  <si>
    <t>33401</t>
  </si>
  <si>
    <t>ASOCIACION VECINAL CARABANCHEL DISTRITO CULTURAL .</t>
  </si>
  <si>
    <t>PATROCINIO CRUZA CARABANCHEL</t>
  </si>
  <si>
    <t>TOTAL OBLIGACIONES RECONOCIDAS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</si>
</sst>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0"/>
      <name val="Arial"/>
    </font>
    <font>
      <b/>
      <sz val="1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18B69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8">
    <xf numFmtId="0" fontId="0" fillId="0" borderId="0" xfId="0"/>
    <xf numFmtId="0" fontId="4" fillId="0" borderId="0" xfId="2" applyAlignment="1">
      <alignment vertical="top"/>
    </xf>
    <xf numFmtId="0" fontId="3" fillId="0" borderId="0" xfId="1" applyFont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 wrapText="1"/>
    </xf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horizontal="center"/>
    </xf>
    <xf numFmtId="3" fontId="7" fillId="0" borderId="0" xfId="1" applyNumberFormat="1" applyFont="1"/>
    <xf numFmtId="0" fontId="6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vertical="center"/>
    </xf>
    <xf numFmtId="4" fontId="6" fillId="3" borderId="0" xfId="1" applyNumberFormat="1" applyFont="1" applyFill="1" applyAlignment="1">
      <alignment vertical="center"/>
    </xf>
    <xf numFmtId="0" fontId="2" fillId="0" borderId="0" xfId="1" applyFont="1" applyAlignment="1">
      <alignment vertical="center"/>
    </xf>
    <xf numFmtId="0" fontId="5" fillId="4" borderId="0" xfId="1" applyFont="1" applyFill="1" applyAlignment="1">
      <alignment vertical="center"/>
    </xf>
    <xf numFmtId="0" fontId="5" fillId="4" borderId="0" xfId="1" applyFont="1" applyFill="1" applyAlignment="1">
      <alignment horizontal="left" vertical="center"/>
    </xf>
    <xf numFmtId="0" fontId="5" fillId="4" borderId="0" xfId="1" applyFont="1" applyFill="1" applyAlignment="1">
      <alignment horizontal="center" vertical="center" wrapText="1"/>
    </xf>
    <xf numFmtId="0" fontId="7" fillId="0" borderId="0" xfId="1" applyFont="1" applyAlignment="1">
      <alignment vertical="top"/>
    </xf>
    <xf numFmtId="4" fontId="4" fillId="0" borderId="0" xfId="2" applyNumberFormat="1" applyAlignment="1">
      <alignment horizontal="right" vertical="top"/>
    </xf>
    <xf numFmtId="0" fontId="8" fillId="0" borderId="0" xfId="1" applyFont="1"/>
    <xf numFmtId="0" fontId="2" fillId="5" borderId="0" xfId="1" applyFont="1" applyFill="1" applyAlignment="1">
      <alignment horizontal="center" vertical="center"/>
    </xf>
    <xf numFmtId="0" fontId="2" fillId="5" borderId="0" xfId="1" applyFont="1" applyFill="1" applyAlignment="1">
      <alignment vertical="center"/>
    </xf>
    <xf numFmtId="4" fontId="2" fillId="5" borderId="0" xfId="1" applyNumberFormat="1" applyFont="1" applyFill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3" fillId="0" borderId="0" xfId="1" applyFont="1" applyAlignment="1">
      <alignment horizontal="center"/>
    </xf>
    <xf numFmtId="0" fontId="5" fillId="4" borderId="0" xfId="1" applyFont="1" applyFill="1" applyAlignment="1">
      <alignment horizontal="left" vertical="center"/>
    </xf>
  </cellXfs>
  <cellStyles count="3">
    <cellStyle name="Normal" xfId="0" builtinId="0"/>
    <cellStyle name="Normal 2" xfId="1" xr:uid="{6BFE9C6B-253A-4177-A973-E409D2FE08C2}"/>
    <cellStyle name="Normal 2 2" xfId="2" xr:uid="{A36838F6-E648-48FF-8CB1-2B6421875B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0585C-6685-45C9-AFBD-3EE5169E4A1A}">
  <sheetPr>
    <tabColor rgb="FF0070C0"/>
    <pageSetUpPr fitToPage="1"/>
  </sheetPr>
  <dimension ref="A1:M67"/>
  <sheetViews>
    <sheetView tabSelected="1" topLeftCell="A16" zoomScaleNormal="100" workbookViewId="0">
      <selection activeCell="P10" sqref="P10"/>
    </sheetView>
  </sheetViews>
  <sheetFormatPr baseColWidth="10" defaultColWidth="9.140625" defaultRowHeight="12.75" x14ac:dyDescent="0.25"/>
  <cols>
    <col min="1" max="1" width="6.7109375" style="1" bestFit="1" customWidth="1"/>
    <col min="2" max="2" width="44" style="1" bestFit="1" customWidth="1"/>
    <col min="3" max="3" width="8.42578125" style="1" customWidth="1"/>
    <col min="4" max="4" width="54.28515625" style="1" bestFit="1" customWidth="1"/>
    <col min="5" max="5" width="9.28515625" style="1" bestFit="1" customWidth="1"/>
    <col min="6" max="6" width="25.7109375" style="1" customWidth="1"/>
    <col min="7" max="7" width="11.28515625" style="1" bestFit="1" customWidth="1"/>
    <col min="8" max="8" width="15.140625" style="1" customWidth="1"/>
    <col min="9" max="10" width="12.28515625" style="1" customWidth="1"/>
    <col min="11" max="11" width="12.85546875" style="1" customWidth="1"/>
    <col min="12" max="12" width="12.7109375" style="1" customWidth="1"/>
    <col min="13" max="13" width="13.5703125" style="1" customWidth="1"/>
    <col min="14" max="16384" width="9.140625" style="1"/>
  </cols>
  <sheetData>
    <row r="1" spans="1:13" ht="21" x14ac:dyDescent="0.3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1" x14ac:dyDescent="0.3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11.2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6" customFormat="1" ht="27" x14ac:dyDescent="0.25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</row>
    <row r="5" spans="1:13" s="7" customFormat="1" ht="13.5" x14ac:dyDescent="0.25">
      <c r="A5" s="7">
        <v>102</v>
      </c>
      <c r="B5" s="7" t="s">
        <v>15</v>
      </c>
      <c r="C5" s="8">
        <v>92207</v>
      </c>
      <c r="D5" s="7" t="s">
        <v>16</v>
      </c>
      <c r="E5" s="8">
        <v>22608</v>
      </c>
      <c r="F5" s="7" t="s">
        <v>17</v>
      </c>
      <c r="G5" s="9">
        <v>80000</v>
      </c>
      <c r="H5" s="9">
        <v>0</v>
      </c>
      <c r="I5" s="9">
        <v>80000</v>
      </c>
      <c r="J5" s="9">
        <v>49871</v>
      </c>
      <c r="K5" s="9">
        <v>30129</v>
      </c>
      <c r="L5" s="9">
        <v>30129</v>
      </c>
      <c r="M5" s="9">
        <v>30129</v>
      </c>
    </row>
    <row r="6" spans="1:13" s="7" customFormat="1" ht="13.5" x14ac:dyDescent="0.25">
      <c r="A6" s="7">
        <v>102</v>
      </c>
      <c r="B6" s="7" t="s">
        <v>15</v>
      </c>
      <c r="C6" s="8">
        <v>92402</v>
      </c>
      <c r="D6" s="7" t="s">
        <v>19</v>
      </c>
      <c r="E6" s="8">
        <v>22608</v>
      </c>
      <c r="F6" s="7" t="s">
        <v>17</v>
      </c>
      <c r="G6" s="9">
        <v>50820</v>
      </c>
      <c r="H6" s="9">
        <v>0</v>
      </c>
      <c r="I6" s="9">
        <v>50820</v>
      </c>
      <c r="J6" s="9">
        <v>5360</v>
      </c>
      <c r="K6" s="9">
        <v>45460</v>
      </c>
      <c r="L6" s="9">
        <v>45460</v>
      </c>
      <c r="M6" s="9">
        <v>45460</v>
      </c>
    </row>
    <row r="7" spans="1:13" s="7" customFormat="1" ht="13.5" x14ac:dyDescent="0.25">
      <c r="A7" s="7">
        <v>131</v>
      </c>
      <c r="B7" s="7" t="s">
        <v>20</v>
      </c>
      <c r="C7" s="8">
        <v>34102</v>
      </c>
      <c r="D7" s="7" t="s">
        <v>21</v>
      </c>
      <c r="E7" s="8">
        <v>22608</v>
      </c>
      <c r="F7" s="7" t="s">
        <v>17</v>
      </c>
      <c r="G7" s="9">
        <v>2509045</v>
      </c>
      <c r="H7" s="9">
        <v>1957112</v>
      </c>
      <c r="I7" s="9">
        <v>4466157</v>
      </c>
      <c r="J7" s="9">
        <v>448537</v>
      </c>
      <c r="K7" s="9">
        <v>4017620</v>
      </c>
      <c r="L7" s="9">
        <v>4017620</v>
      </c>
      <c r="M7" s="9">
        <v>4017620</v>
      </c>
    </row>
    <row r="8" spans="1:13" s="7" customFormat="1" ht="13.5" x14ac:dyDescent="0.25">
      <c r="A8" s="7">
        <v>132</v>
      </c>
      <c r="B8" s="7" t="s">
        <v>22</v>
      </c>
      <c r="C8" s="8">
        <v>43220</v>
      </c>
      <c r="D8" s="7" t="s">
        <v>23</v>
      </c>
      <c r="E8" s="8">
        <v>22608</v>
      </c>
      <c r="F8" s="7" t="s">
        <v>17</v>
      </c>
      <c r="G8" s="9">
        <v>54000</v>
      </c>
      <c r="H8" s="9">
        <v>-22500</v>
      </c>
      <c r="I8" s="9">
        <v>31500</v>
      </c>
      <c r="J8" s="9">
        <v>21820</v>
      </c>
      <c r="K8" s="9">
        <v>9680</v>
      </c>
      <c r="L8" s="9">
        <v>9680</v>
      </c>
      <c r="M8" s="9">
        <v>9680</v>
      </c>
    </row>
    <row r="9" spans="1:13" s="7" customFormat="1" ht="13.5" x14ac:dyDescent="0.25">
      <c r="A9" s="7">
        <v>140</v>
      </c>
      <c r="B9" s="7" t="s">
        <v>24</v>
      </c>
      <c r="C9" s="8">
        <v>43100</v>
      </c>
      <c r="D9" s="7" t="s">
        <v>25</v>
      </c>
      <c r="E9" s="8">
        <v>22608</v>
      </c>
      <c r="F9" s="7" t="s">
        <v>17</v>
      </c>
      <c r="G9" s="9">
        <v>10000</v>
      </c>
      <c r="H9" s="9">
        <v>-10000</v>
      </c>
      <c r="I9" s="9">
        <v>0</v>
      </c>
      <c r="J9" s="9">
        <v>0</v>
      </c>
      <c r="K9" s="9">
        <v>0</v>
      </c>
      <c r="L9" s="9">
        <v>0</v>
      </c>
      <c r="M9" s="9">
        <v>0</v>
      </c>
    </row>
    <row r="10" spans="1:13" s="7" customFormat="1" ht="13.5" x14ac:dyDescent="0.25">
      <c r="A10" s="7">
        <v>140</v>
      </c>
      <c r="B10" s="7" t="s">
        <v>24</v>
      </c>
      <c r="C10" s="8">
        <v>43301</v>
      </c>
      <c r="D10" s="7" t="s">
        <v>26</v>
      </c>
      <c r="E10" s="8">
        <v>22608</v>
      </c>
      <c r="F10" s="7" t="s">
        <v>17</v>
      </c>
      <c r="G10" s="9">
        <v>0</v>
      </c>
      <c r="H10" s="9">
        <v>33000</v>
      </c>
      <c r="I10" s="9">
        <v>33000</v>
      </c>
      <c r="J10" s="9">
        <v>3.3</v>
      </c>
      <c r="K10" s="9">
        <v>32996.699999999997</v>
      </c>
      <c r="L10" s="9">
        <v>32996.699999999997</v>
      </c>
      <c r="M10" s="9">
        <v>32996.699999999997</v>
      </c>
    </row>
    <row r="11" spans="1:13" s="7" customFormat="1" ht="13.5" x14ac:dyDescent="0.25">
      <c r="A11" s="7">
        <v>140</v>
      </c>
      <c r="B11" s="7" t="s">
        <v>24</v>
      </c>
      <c r="C11" s="8">
        <v>92004</v>
      </c>
      <c r="D11" s="7" t="s">
        <v>27</v>
      </c>
      <c r="E11" s="8">
        <v>22608</v>
      </c>
      <c r="F11" s="7" t="s">
        <v>17</v>
      </c>
      <c r="G11" s="9">
        <v>20000</v>
      </c>
      <c r="H11" s="9">
        <v>0</v>
      </c>
      <c r="I11" s="9">
        <v>20000</v>
      </c>
      <c r="J11" s="9">
        <v>2455</v>
      </c>
      <c r="K11" s="9">
        <v>17545</v>
      </c>
      <c r="L11" s="9">
        <v>17545</v>
      </c>
      <c r="M11" s="9">
        <v>17545</v>
      </c>
    </row>
    <row r="12" spans="1:13" s="7" customFormat="1" ht="13.5" x14ac:dyDescent="0.25">
      <c r="A12" s="7">
        <v>141</v>
      </c>
      <c r="B12" s="7" t="s">
        <v>28</v>
      </c>
      <c r="C12" s="8">
        <v>43305</v>
      </c>
      <c r="D12" s="7" t="s">
        <v>29</v>
      </c>
      <c r="E12" s="8">
        <v>22608</v>
      </c>
      <c r="F12" s="7" t="s">
        <v>17</v>
      </c>
      <c r="G12" s="9">
        <v>60000</v>
      </c>
      <c r="H12" s="9">
        <v>21070</v>
      </c>
      <c r="I12" s="9">
        <v>81070</v>
      </c>
      <c r="J12" s="9">
        <v>125.84</v>
      </c>
      <c r="K12" s="9">
        <v>80944.160000000003</v>
      </c>
      <c r="L12" s="9">
        <v>80944.160000000003</v>
      </c>
      <c r="M12" s="9">
        <v>80944.160000000003</v>
      </c>
    </row>
    <row r="13" spans="1:13" s="7" customFormat="1" ht="13.5" x14ac:dyDescent="0.25">
      <c r="A13" s="7">
        <v>141</v>
      </c>
      <c r="B13" s="7" t="s">
        <v>28</v>
      </c>
      <c r="C13" s="8">
        <v>46200</v>
      </c>
      <c r="D13" s="7" t="s">
        <v>30</v>
      </c>
      <c r="E13" s="8">
        <v>22608</v>
      </c>
      <c r="F13" s="7" t="s">
        <v>17</v>
      </c>
      <c r="G13" s="9">
        <v>40000</v>
      </c>
      <c r="H13" s="9">
        <v>22950</v>
      </c>
      <c r="I13" s="9">
        <v>62950</v>
      </c>
      <c r="J13" s="9">
        <v>31.21</v>
      </c>
      <c r="K13" s="9">
        <v>62918.79</v>
      </c>
      <c r="L13" s="9">
        <v>62918.79</v>
      </c>
      <c r="M13" s="9">
        <v>62918.79</v>
      </c>
    </row>
    <row r="14" spans="1:13" s="7" customFormat="1" ht="13.5" x14ac:dyDescent="0.25">
      <c r="A14" s="7">
        <v>141</v>
      </c>
      <c r="B14" s="7" t="s">
        <v>28</v>
      </c>
      <c r="C14" s="8">
        <v>46300</v>
      </c>
      <c r="D14" s="7" t="s">
        <v>31</v>
      </c>
      <c r="E14" s="8">
        <v>22608</v>
      </c>
      <c r="F14" s="7" t="s">
        <v>17</v>
      </c>
      <c r="G14" s="9">
        <v>30000</v>
      </c>
      <c r="H14" s="9">
        <v>-30000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s="7" customFormat="1" ht="13.5" x14ac:dyDescent="0.25">
      <c r="A15" s="7">
        <v>150</v>
      </c>
      <c r="B15" s="7" t="s">
        <v>32</v>
      </c>
      <c r="C15" s="8">
        <v>17212</v>
      </c>
      <c r="D15" s="7" t="s">
        <v>33</v>
      </c>
      <c r="E15" s="8">
        <v>22608</v>
      </c>
      <c r="F15" s="7" t="s">
        <v>17</v>
      </c>
      <c r="G15" s="9">
        <v>0</v>
      </c>
      <c r="H15" s="9">
        <v>250</v>
      </c>
      <c r="I15" s="9">
        <v>250</v>
      </c>
      <c r="J15" s="9">
        <v>0</v>
      </c>
      <c r="K15" s="9">
        <v>250</v>
      </c>
      <c r="L15" s="9">
        <v>250</v>
      </c>
      <c r="M15" s="9">
        <v>250</v>
      </c>
    </row>
    <row r="16" spans="1:13" s="7" customFormat="1" ht="13.5" x14ac:dyDescent="0.25">
      <c r="A16" s="7">
        <v>161</v>
      </c>
      <c r="B16" s="7" t="s">
        <v>34</v>
      </c>
      <c r="C16" s="8">
        <v>15200</v>
      </c>
      <c r="D16" s="7" t="s">
        <v>35</v>
      </c>
      <c r="E16" s="8">
        <v>22608</v>
      </c>
      <c r="F16" s="7" t="s">
        <v>17</v>
      </c>
      <c r="G16" s="9">
        <v>0</v>
      </c>
      <c r="H16" s="9">
        <v>36700</v>
      </c>
      <c r="I16" s="9">
        <v>36700</v>
      </c>
      <c r="J16" s="9">
        <v>424.2</v>
      </c>
      <c r="K16" s="9">
        <v>36275.800000000003</v>
      </c>
      <c r="L16" s="9">
        <v>36275.800000000003</v>
      </c>
      <c r="M16" s="9">
        <v>36275.800000000003</v>
      </c>
    </row>
    <row r="17" spans="1:13" s="7" customFormat="1" ht="13.5" x14ac:dyDescent="0.25">
      <c r="A17" s="7">
        <v>180</v>
      </c>
      <c r="B17" s="7" t="s">
        <v>36</v>
      </c>
      <c r="C17" s="8">
        <v>23104</v>
      </c>
      <c r="D17" s="7" t="s">
        <v>37</v>
      </c>
      <c r="E17" s="8">
        <v>22608</v>
      </c>
      <c r="F17" s="7" t="s">
        <v>17</v>
      </c>
      <c r="G17" s="9">
        <v>0</v>
      </c>
      <c r="H17" s="9">
        <v>3000</v>
      </c>
      <c r="I17" s="9">
        <v>3000</v>
      </c>
      <c r="J17" s="9">
        <v>0</v>
      </c>
      <c r="K17" s="9">
        <v>3000</v>
      </c>
      <c r="L17" s="9">
        <v>3000</v>
      </c>
      <c r="M17" s="9">
        <v>3000</v>
      </c>
    </row>
    <row r="18" spans="1:13" s="7" customFormat="1" ht="13.5" x14ac:dyDescent="0.25">
      <c r="A18" s="7">
        <v>180</v>
      </c>
      <c r="B18" s="7" t="s">
        <v>36</v>
      </c>
      <c r="C18" s="8">
        <v>32301</v>
      </c>
      <c r="D18" s="7" t="s">
        <v>38</v>
      </c>
      <c r="E18" s="8">
        <v>22608</v>
      </c>
      <c r="F18" s="7" t="s">
        <v>17</v>
      </c>
      <c r="G18" s="9">
        <v>0</v>
      </c>
      <c r="H18" s="9">
        <v>3700</v>
      </c>
      <c r="I18" s="9">
        <v>3700</v>
      </c>
      <c r="J18" s="9">
        <v>70</v>
      </c>
      <c r="K18" s="9">
        <v>3630</v>
      </c>
      <c r="L18" s="9">
        <v>3630</v>
      </c>
      <c r="M18" s="9">
        <v>3630</v>
      </c>
    </row>
    <row r="19" spans="1:13" s="7" customFormat="1" ht="13.5" x14ac:dyDescent="0.25">
      <c r="A19" s="7">
        <v>211</v>
      </c>
      <c r="B19" s="7" t="s">
        <v>39</v>
      </c>
      <c r="C19" s="8">
        <v>33401</v>
      </c>
      <c r="D19" s="7" t="s">
        <v>40</v>
      </c>
      <c r="E19" s="8">
        <v>22608</v>
      </c>
      <c r="F19" s="7" t="s">
        <v>17</v>
      </c>
      <c r="G19" s="9">
        <v>0</v>
      </c>
      <c r="H19" s="9">
        <v>18150</v>
      </c>
      <c r="I19" s="9">
        <v>18150</v>
      </c>
      <c r="J19" s="9">
        <v>12.1</v>
      </c>
      <c r="K19" s="9">
        <v>18137.900000000001</v>
      </c>
      <c r="L19" s="9">
        <v>18137.900000000001</v>
      </c>
      <c r="M19" s="9">
        <v>18137.900000000001</v>
      </c>
    </row>
    <row r="20" spans="1:13" s="7" customFormat="1" ht="13.5" x14ac:dyDescent="0.25">
      <c r="A20" s="7">
        <v>211</v>
      </c>
      <c r="B20" s="7" t="s">
        <v>39</v>
      </c>
      <c r="C20" s="8">
        <v>34101</v>
      </c>
      <c r="D20" s="7" t="s">
        <v>41</v>
      </c>
      <c r="E20" s="8">
        <v>22608</v>
      </c>
      <c r="F20" s="7" t="s">
        <v>17</v>
      </c>
      <c r="G20" s="9">
        <v>0</v>
      </c>
      <c r="H20" s="9">
        <v>1210</v>
      </c>
      <c r="I20" s="9">
        <v>1210</v>
      </c>
      <c r="J20" s="9">
        <v>0</v>
      </c>
      <c r="K20" s="9">
        <v>1210</v>
      </c>
      <c r="L20" s="9">
        <v>1210</v>
      </c>
      <c r="M20" s="9">
        <v>1210</v>
      </c>
    </row>
    <row r="21" spans="1:13" s="13" customFormat="1" ht="18" customHeight="1" x14ac:dyDescent="0.25">
      <c r="A21" s="10" t="s">
        <v>18</v>
      </c>
      <c r="B21" s="11" t="s">
        <v>18</v>
      </c>
      <c r="C21" s="11" t="s">
        <v>18</v>
      </c>
      <c r="D21" s="11" t="s">
        <v>18</v>
      </c>
      <c r="E21" s="11" t="s">
        <v>18</v>
      </c>
      <c r="F21" s="11" t="s">
        <v>18</v>
      </c>
      <c r="G21" s="12">
        <f>SUM(G5:G20)</f>
        <v>2853865</v>
      </c>
      <c r="H21" s="12">
        <f t="shared" ref="H21:M21" si="0">SUM(H5:H20)</f>
        <v>2034642</v>
      </c>
      <c r="I21" s="12">
        <f t="shared" si="0"/>
        <v>4888507</v>
      </c>
      <c r="J21" s="12">
        <f t="shared" si="0"/>
        <v>528709.64999999991</v>
      </c>
      <c r="K21" s="12">
        <f t="shared" si="0"/>
        <v>4359797.3500000006</v>
      </c>
      <c r="L21" s="12">
        <f t="shared" si="0"/>
        <v>4359797.3500000006</v>
      </c>
      <c r="M21" s="12">
        <f t="shared" si="0"/>
        <v>4359797.3500000006</v>
      </c>
    </row>
    <row r="23" spans="1:13" ht="21" x14ac:dyDescent="0.35">
      <c r="A23" s="26" t="s">
        <v>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 ht="27" x14ac:dyDescent="0.25">
      <c r="A24" s="14" t="s">
        <v>2</v>
      </c>
      <c r="B24" s="14" t="s">
        <v>3</v>
      </c>
      <c r="C24" s="14" t="s">
        <v>4</v>
      </c>
      <c r="D24" s="14" t="s">
        <v>5</v>
      </c>
      <c r="E24" s="14" t="s">
        <v>43</v>
      </c>
      <c r="F24" s="15"/>
      <c r="G24" s="15"/>
      <c r="H24" s="15"/>
      <c r="I24" s="27" t="s">
        <v>44</v>
      </c>
      <c r="J24" s="27"/>
      <c r="K24" s="27"/>
      <c r="L24" s="27"/>
      <c r="M24" s="16" t="s">
        <v>45</v>
      </c>
    </row>
    <row r="25" spans="1:13" s="19" customFormat="1" ht="12.75" customHeight="1" x14ac:dyDescent="0.25">
      <c r="A25" s="17" t="s">
        <v>46</v>
      </c>
      <c r="B25" s="7" t="s">
        <v>15</v>
      </c>
      <c r="C25" s="17" t="s">
        <v>47</v>
      </c>
      <c r="D25" s="7" t="s">
        <v>16</v>
      </c>
      <c r="E25" s="24" t="s">
        <v>48</v>
      </c>
      <c r="F25" s="24"/>
      <c r="G25" s="24"/>
      <c r="H25" s="24"/>
      <c r="I25" s="24" t="s">
        <v>49</v>
      </c>
      <c r="J25" s="24"/>
      <c r="K25" s="24"/>
      <c r="L25" s="24"/>
      <c r="M25" s="18">
        <v>12100</v>
      </c>
    </row>
    <row r="26" spans="1:13" s="19" customFormat="1" ht="12.75" customHeight="1" x14ac:dyDescent="0.25">
      <c r="A26" s="17" t="s">
        <v>46</v>
      </c>
      <c r="B26" s="7" t="s">
        <v>15</v>
      </c>
      <c r="C26" s="17" t="s">
        <v>50</v>
      </c>
      <c r="D26" s="7" t="s">
        <v>19</v>
      </c>
      <c r="E26" s="24" t="s">
        <v>51</v>
      </c>
      <c r="F26" s="24"/>
      <c r="G26" s="24"/>
      <c r="H26" s="24"/>
      <c r="I26" s="24" t="s">
        <v>52</v>
      </c>
      <c r="J26" s="24"/>
      <c r="K26" s="24"/>
      <c r="L26" s="24"/>
      <c r="M26" s="18">
        <v>14000</v>
      </c>
    </row>
    <row r="27" spans="1:13" s="19" customFormat="1" ht="12.75" customHeight="1" x14ac:dyDescent="0.25">
      <c r="A27" s="17" t="s">
        <v>46</v>
      </c>
      <c r="B27" s="7" t="s">
        <v>15</v>
      </c>
      <c r="C27" s="17" t="s">
        <v>50</v>
      </c>
      <c r="D27" s="7" t="s">
        <v>19</v>
      </c>
      <c r="E27" s="24" t="s">
        <v>53</v>
      </c>
      <c r="F27" s="24"/>
      <c r="G27" s="24"/>
      <c r="H27" s="24"/>
      <c r="I27" s="24" t="s">
        <v>54</v>
      </c>
      <c r="J27" s="24"/>
      <c r="K27" s="24"/>
      <c r="L27" s="24"/>
      <c r="M27" s="18">
        <v>14520</v>
      </c>
    </row>
    <row r="28" spans="1:13" s="19" customFormat="1" ht="12.75" customHeight="1" x14ac:dyDescent="0.25">
      <c r="A28" s="17" t="s">
        <v>46</v>
      </c>
      <c r="B28" s="7" t="s">
        <v>15</v>
      </c>
      <c r="C28" s="17" t="s">
        <v>50</v>
      </c>
      <c r="D28" s="7" t="s">
        <v>19</v>
      </c>
      <c r="E28" s="24" t="s">
        <v>55</v>
      </c>
      <c r="F28" s="24"/>
      <c r="G28" s="24"/>
      <c r="H28" s="24"/>
      <c r="I28" s="24" t="s">
        <v>56</v>
      </c>
      <c r="J28" s="24"/>
      <c r="K28" s="24"/>
      <c r="L28" s="24"/>
      <c r="M28" s="18">
        <v>16940</v>
      </c>
    </row>
    <row r="29" spans="1:13" s="19" customFormat="1" ht="12.75" customHeight="1" x14ac:dyDescent="0.25">
      <c r="A29" s="17" t="s">
        <v>46</v>
      </c>
      <c r="B29" s="7" t="s">
        <v>15</v>
      </c>
      <c r="C29" s="17" t="s">
        <v>47</v>
      </c>
      <c r="D29" s="7" t="s">
        <v>16</v>
      </c>
      <c r="E29" s="24" t="s">
        <v>57</v>
      </c>
      <c r="F29" s="24"/>
      <c r="G29" s="24"/>
      <c r="H29" s="24"/>
      <c r="I29" s="24" t="s">
        <v>58</v>
      </c>
      <c r="J29" s="24"/>
      <c r="K29" s="24"/>
      <c r="L29" s="24"/>
      <c r="M29" s="18">
        <v>18029</v>
      </c>
    </row>
    <row r="30" spans="1:13" s="19" customFormat="1" ht="12.75" customHeight="1" x14ac:dyDescent="0.25">
      <c r="A30" s="17" t="s">
        <v>59</v>
      </c>
      <c r="B30" s="7" t="s">
        <v>20</v>
      </c>
      <c r="C30" s="17" t="s">
        <v>60</v>
      </c>
      <c r="D30" s="7" t="s">
        <v>21</v>
      </c>
      <c r="E30" s="24" t="s">
        <v>61</v>
      </c>
      <c r="F30" s="24"/>
      <c r="G30" s="24"/>
      <c r="H30" s="24"/>
      <c r="I30" s="24" t="s">
        <v>62</v>
      </c>
      <c r="J30" s="24"/>
      <c r="K30" s="24"/>
      <c r="L30" s="24"/>
      <c r="M30" s="18">
        <v>18000</v>
      </c>
    </row>
    <row r="31" spans="1:13" s="19" customFormat="1" ht="12.75" customHeight="1" x14ac:dyDescent="0.25">
      <c r="A31" s="17" t="s">
        <v>59</v>
      </c>
      <c r="B31" s="7" t="s">
        <v>20</v>
      </c>
      <c r="C31" s="17" t="s">
        <v>60</v>
      </c>
      <c r="D31" s="7" t="s">
        <v>21</v>
      </c>
      <c r="E31" s="24" t="s">
        <v>63</v>
      </c>
      <c r="F31" s="24"/>
      <c r="G31" s="24"/>
      <c r="H31" s="24"/>
      <c r="I31" s="24" t="s">
        <v>64</v>
      </c>
      <c r="J31" s="24"/>
      <c r="K31" s="24"/>
      <c r="L31" s="24"/>
      <c r="M31" s="18">
        <v>18000</v>
      </c>
    </row>
    <row r="32" spans="1:13" s="19" customFormat="1" ht="12.75" customHeight="1" x14ac:dyDescent="0.25">
      <c r="A32" s="17" t="s">
        <v>59</v>
      </c>
      <c r="B32" s="7" t="s">
        <v>20</v>
      </c>
      <c r="C32" s="17" t="s">
        <v>60</v>
      </c>
      <c r="D32" s="7" t="s">
        <v>21</v>
      </c>
      <c r="E32" s="24" t="s">
        <v>65</v>
      </c>
      <c r="F32" s="24"/>
      <c r="G32" s="24"/>
      <c r="H32" s="24"/>
      <c r="I32" s="25" t="s">
        <v>66</v>
      </c>
      <c r="J32" s="25"/>
      <c r="K32" s="25"/>
      <c r="L32" s="25"/>
      <c r="M32" s="18">
        <v>30250</v>
      </c>
    </row>
    <row r="33" spans="1:13" s="19" customFormat="1" ht="12.75" customHeight="1" x14ac:dyDescent="0.25">
      <c r="A33" s="17" t="s">
        <v>59</v>
      </c>
      <c r="B33" s="7" t="s">
        <v>20</v>
      </c>
      <c r="C33" s="17" t="s">
        <v>60</v>
      </c>
      <c r="D33" s="7" t="s">
        <v>21</v>
      </c>
      <c r="E33" s="24" t="s">
        <v>67</v>
      </c>
      <c r="F33" s="24"/>
      <c r="G33" s="24"/>
      <c r="H33" s="24"/>
      <c r="I33" s="24" t="s">
        <v>68</v>
      </c>
      <c r="J33" s="24"/>
      <c r="K33" s="24"/>
      <c r="L33" s="24"/>
      <c r="M33" s="18">
        <v>54450</v>
      </c>
    </row>
    <row r="34" spans="1:13" s="19" customFormat="1" ht="12.75" customHeight="1" x14ac:dyDescent="0.25">
      <c r="A34" s="17" t="s">
        <v>59</v>
      </c>
      <c r="B34" s="7" t="s">
        <v>20</v>
      </c>
      <c r="C34" s="17" t="s">
        <v>60</v>
      </c>
      <c r="D34" s="7" t="s">
        <v>21</v>
      </c>
      <c r="E34" s="24" t="s">
        <v>69</v>
      </c>
      <c r="F34" s="24"/>
      <c r="G34" s="24"/>
      <c r="H34" s="24"/>
      <c r="I34" s="24" t="s">
        <v>70</v>
      </c>
      <c r="J34" s="24"/>
      <c r="K34" s="24"/>
      <c r="L34" s="24"/>
      <c r="M34" s="18">
        <v>60500</v>
      </c>
    </row>
    <row r="35" spans="1:13" s="19" customFormat="1" ht="12.75" customHeight="1" x14ac:dyDescent="0.25">
      <c r="A35" s="17" t="s">
        <v>59</v>
      </c>
      <c r="B35" s="7" t="s">
        <v>20</v>
      </c>
      <c r="C35" s="17" t="s">
        <v>60</v>
      </c>
      <c r="D35" s="7" t="s">
        <v>21</v>
      </c>
      <c r="E35" s="24" t="s">
        <v>71</v>
      </c>
      <c r="F35" s="24"/>
      <c r="G35" s="24"/>
      <c r="H35" s="24"/>
      <c r="I35" s="24" t="s">
        <v>72</v>
      </c>
      <c r="J35" s="24"/>
      <c r="K35" s="24"/>
      <c r="L35" s="24"/>
      <c r="M35" s="18">
        <v>87120</v>
      </c>
    </row>
    <row r="36" spans="1:13" s="19" customFormat="1" ht="12.75" customHeight="1" x14ac:dyDescent="0.25">
      <c r="A36" s="17" t="s">
        <v>59</v>
      </c>
      <c r="B36" s="7" t="s">
        <v>20</v>
      </c>
      <c r="C36" s="17" t="s">
        <v>60</v>
      </c>
      <c r="D36" s="7" t="s">
        <v>21</v>
      </c>
      <c r="E36" s="24" t="s">
        <v>73</v>
      </c>
      <c r="F36" s="24"/>
      <c r="G36" s="24"/>
      <c r="H36" s="24"/>
      <c r="I36" s="24" t="s">
        <v>74</v>
      </c>
      <c r="J36" s="24"/>
      <c r="K36" s="24"/>
      <c r="L36" s="24"/>
      <c r="M36" s="18">
        <v>181500</v>
      </c>
    </row>
    <row r="37" spans="1:13" s="19" customFormat="1" ht="12.75" customHeight="1" x14ac:dyDescent="0.25">
      <c r="A37" s="17" t="s">
        <v>59</v>
      </c>
      <c r="B37" s="7" t="s">
        <v>20</v>
      </c>
      <c r="C37" s="17" t="s">
        <v>60</v>
      </c>
      <c r="D37" s="7" t="s">
        <v>21</v>
      </c>
      <c r="E37" s="24" t="s">
        <v>71</v>
      </c>
      <c r="F37" s="24"/>
      <c r="G37" s="24"/>
      <c r="H37" s="24"/>
      <c r="I37" s="24" t="s">
        <v>75</v>
      </c>
      <c r="J37" s="24"/>
      <c r="K37" s="24"/>
      <c r="L37" s="24"/>
      <c r="M37" s="18">
        <v>217800</v>
      </c>
    </row>
    <row r="38" spans="1:13" s="19" customFormat="1" ht="12.75" customHeight="1" x14ac:dyDescent="0.25">
      <c r="A38" s="17" t="s">
        <v>59</v>
      </c>
      <c r="B38" s="7" t="s">
        <v>20</v>
      </c>
      <c r="C38" s="17" t="s">
        <v>60</v>
      </c>
      <c r="D38" s="7" t="s">
        <v>21</v>
      </c>
      <c r="E38" s="24" t="s">
        <v>76</v>
      </c>
      <c r="F38" s="24"/>
      <c r="G38" s="24"/>
      <c r="H38" s="24"/>
      <c r="I38" s="25" t="s">
        <v>77</v>
      </c>
      <c r="J38" s="25"/>
      <c r="K38" s="25"/>
      <c r="L38" s="25"/>
      <c r="M38" s="18">
        <v>350000</v>
      </c>
    </row>
    <row r="39" spans="1:13" s="19" customFormat="1" ht="12.75" customHeight="1" x14ac:dyDescent="0.25">
      <c r="A39" s="17" t="s">
        <v>59</v>
      </c>
      <c r="B39" s="7" t="s">
        <v>20</v>
      </c>
      <c r="C39" s="17" t="s">
        <v>60</v>
      </c>
      <c r="D39" s="7" t="s">
        <v>21</v>
      </c>
      <c r="E39" s="24" t="s">
        <v>78</v>
      </c>
      <c r="F39" s="24"/>
      <c r="G39" s="24"/>
      <c r="H39" s="24"/>
      <c r="I39" s="24" t="s">
        <v>79</v>
      </c>
      <c r="J39" s="24"/>
      <c r="K39" s="24"/>
      <c r="L39" s="24"/>
      <c r="M39" s="18">
        <v>3000000</v>
      </c>
    </row>
    <row r="40" spans="1:13" s="19" customFormat="1" ht="12.75" customHeight="1" x14ac:dyDescent="0.25">
      <c r="A40" s="17" t="s">
        <v>80</v>
      </c>
      <c r="B40" s="7" t="s">
        <v>22</v>
      </c>
      <c r="C40" s="17" t="s">
        <v>81</v>
      </c>
      <c r="D40" s="7" t="s">
        <v>23</v>
      </c>
      <c r="E40" s="24" t="s">
        <v>82</v>
      </c>
      <c r="F40" s="24"/>
      <c r="G40" s="24"/>
      <c r="H40" s="24"/>
      <c r="I40" s="24" t="s">
        <v>83</v>
      </c>
      <c r="J40" s="24"/>
      <c r="K40" s="24"/>
      <c r="L40" s="24"/>
      <c r="M40" s="18">
        <v>9680</v>
      </c>
    </row>
    <row r="41" spans="1:13" s="19" customFormat="1" ht="12.75" customHeight="1" x14ac:dyDescent="0.25">
      <c r="A41" s="17" t="s">
        <v>84</v>
      </c>
      <c r="B41" s="7" t="s">
        <v>24</v>
      </c>
      <c r="C41" s="17" t="s">
        <v>85</v>
      </c>
      <c r="D41" s="7" t="s">
        <v>26</v>
      </c>
      <c r="E41" s="24" t="s">
        <v>86</v>
      </c>
      <c r="F41" s="24"/>
      <c r="G41" s="24"/>
      <c r="H41" s="24"/>
      <c r="I41" s="24" t="s">
        <v>87</v>
      </c>
      <c r="J41" s="24"/>
      <c r="K41" s="24"/>
      <c r="L41" s="24"/>
      <c r="M41" s="18">
        <v>14883</v>
      </c>
    </row>
    <row r="42" spans="1:13" s="19" customFormat="1" ht="12.75" customHeight="1" x14ac:dyDescent="0.25">
      <c r="A42" s="17" t="s">
        <v>84</v>
      </c>
      <c r="B42" s="7" t="s">
        <v>24</v>
      </c>
      <c r="C42" s="17" t="s">
        <v>88</v>
      </c>
      <c r="D42" s="7" t="s">
        <v>27</v>
      </c>
      <c r="E42" s="24" t="s">
        <v>89</v>
      </c>
      <c r="F42" s="24"/>
      <c r="G42" s="24"/>
      <c r="H42" s="24"/>
      <c r="I42" s="24" t="s">
        <v>90</v>
      </c>
      <c r="J42" s="24"/>
      <c r="K42" s="24"/>
      <c r="L42" s="24"/>
      <c r="M42" s="18">
        <v>17545</v>
      </c>
    </row>
    <row r="43" spans="1:13" s="19" customFormat="1" ht="12.75" customHeight="1" x14ac:dyDescent="0.25">
      <c r="A43" s="17" t="s">
        <v>84</v>
      </c>
      <c r="B43" s="7" t="s">
        <v>24</v>
      </c>
      <c r="C43" s="17" t="s">
        <v>85</v>
      </c>
      <c r="D43" s="7" t="s">
        <v>26</v>
      </c>
      <c r="E43" s="24" t="s">
        <v>91</v>
      </c>
      <c r="F43" s="24"/>
      <c r="G43" s="24"/>
      <c r="H43" s="24"/>
      <c r="I43" s="24" t="s">
        <v>92</v>
      </c>
      <c r="J43" s="24"/>
      <c r="K43" s="24"/>
      <c r="L43" s="24"/>
      <c r="M43" s="18">
        <v>18113.7</v>
      </c>
    </row>
    <row r="44" spans="1:13" s="19" customFormat="1" ht="12.75" customHeight="1" x14ac:dyDescent="0.25">
      <c r="A44" s="17" t="s">
        <v>93</v>
      </c>
      <c r="B44" s="7" t="s">
        <v>28</v>
      </c>
      <c r="C44" s="17" t="s">
        <v>94</v>
      </c>
      <c r="D44" s="7" t="s">
        <v>30</v>
      </c>
      <c r="E44" s="24" t="s">
        <v>95</v>
      </c>
      <c r="F44" s="24"/>
      <c r="G44" s="24"/>
      <c r="H44" s="24"/>
      <c r="I44" s="24" t="s">
        <v>96</v>
      </c>
      <c r="J44" s="24"/>
      <c r="K44" s="24"/>
      <c r="L44" s="24"/>
      <c r="M44" s="18">
        <v>1210</v>
      </c>
    </row>
    <row r="45" spans="1:13" s="19" customFormat="1" ht="12.75" customHeight="1" x14ac:dyDescent="0.25">
      <c r="A45" s="17" t="s">
        <v>93</v>
      </c>
      <c r="B45" s="7" t="s">
        <v>28</v>
      </c>
      <c r="C45" s="17" t="s">
        <v>94</v>
      </c>
      <c r="D45" s="7" t="s">
        <v>30</v>
      </c>
      <c r="E45" s="24" t="s">
        <v>95</v>
      </c>
      <c r="F45" s="24"/>
      <c r="G45" s="24"/>
      <c r="H45" s="24"/>
      <c r="I45" s="24" t="s">
        <v>96</v>
      </c>
      <c r="J45" s="24"/>
      <c r="K45" s="24"/>
      <c r="L45" s="24"/>
      <c r="M45" s="18">
        <v>1210</v>
      </c>
    </row>
    <row r="46" spans="1:13" s="19" customFormat="1" ht="12.75" customHeight="1" x14ac:dyDescent="0.25">
      <c r="A46" s="17" t="s">
        <v>93</v>
      </c>
      <c r="B46" s="7" t="s">
        <v>28</v>
      </c>
      <c r="C46" s="17" t="s">
        <v>94</v>
      </c>
      <c r="D46" s="7" t="s">
        <v>30</v>
      </c>
      <c r="E46" s="24" t="s">
        <v>95</v>
      </c>
      <c r="F46" s="24"/>
      <c r="G46" s="24"/>
      <c r="H46" s="24"/>
      <c r="I46" s="24" t="s">
        <v>96</v>
      </c>
      <c r="J46" s="24"/>
      <c r="K46" s="24"/>
      <c r="L46" s="24"/>
      <c r="M46" s="18">
        <v>1210</v>
      </c>
    </row>
    <row r="47" spans="1:13" s="19" customFormat="1" ht="12.75" customHeight="1" x14ac:dyDescent="0.25">
      <c r="A47" s="17" t="s">
        <v>93</v>
      </c>
      <c r="B47" s="7" t="s">
        <v>28</v>
      </c>
      <c r="C47" s="17" t="s">
        <v>94</v>
      </c>
      <c r="D47" s="7" t="s">
        <v>30</v>
      </c>
      <c r="E47" s="24" t="s">
        <v>97</v>
      </c>
      <c r="F47" s="24"/>
      <c r="G47" s="24"/>
      <c r="H47" s="24"/>
      <c r="I47" s="24" t="s">
        <v>98</v>
      </c>
      <c r="J47" s="24"/>
      <c r="K47" s="24"/>
      <c r="L47" s="24"/>
      <c r="M47" s="18">
        <v>3149.79</v>
      </c>
    </row>
    <row r="48" spans="1:13" s="19" customFormat="1" ht="12.75" customHeight="1" x14ac:dyDescent="0.25">
      <c r="A48" s="17" t="s">
        <v>93</v>
      </c>
      <c r="B48" s="7" t="s">
        <v>28</v>
      </c>
      <c r="C48" s="17" t="s">
        <v>94</v>
      </c>
      <c r="D48" s="7" t="s">
        <v>30</v>
      </c>
      <c r="E48" s="24" t="s">
        <v>99</v>
      </c>
      <c r="F48" s="24"/>
      <c r="G48" s="24"/>
      <c r="H48" s="24"/>
      <c r="I48" s="24" t="s">
        <v>100</v>
      </c>
      <c r="J48" s="24"/>
      <c r="K48" s="24"/>
      <c r="L48" s="24"/>
      <c r="M48" s="18">
        <v>4840</v>
      </c>
    </row>
    <row r="49" spans="1:13" s="19" customFormat="1" ht="12.75" customHeight="1" x14ac:dyDescent="0.25">
      <c r="A49" s="17" t="s">
        <v>93</v>
      </c>
      <c r="B49" s="7" t="s">
        <v>28</v>
      </c>
      <c r="C49" s="17" t="s">
        <v>101</v>
      </c>
      <c r="D49" s="7" t="s">
        <v>29</v>
      </c>
      <c r="E49" s="24" t="s">
        <v>102</v>
      </c>
      <c r="F49" s="24"/>
      <c r="G49" s="24"/>
      <c r="H49" s="24"/>
      <c r="I49" s="24" t="s">
        <v>103</v>
      </c>
      <c r="J49" s="24"/>
      <c r="K49" s="24"/>
      <c r="L49" s="24"/>
      <c r="M49" s="18">
        <v>6050</v>
      </c>
    </row>
    <row r="50" spans="1:13" s="19" customFormat="1" ht="12.75" customHeight="1" x14ac:dyDescent="0.25">
      <c r="A50" s="17" t="s">
        <v>93</v>
      </c>
      <c r="B50" s="7" t="s">
        <v>28</v>
      </c>
      <c r="C50" s="17" t="s">
        <v>101</v>
      </c>
      <c r="D50" s="7" t="s">
        <v>29</v>
      </c>
      <c r="E50" s="24" t="s">
        <v>102</v>
      </c>
      <c r="F50" s="24"/>
      <c r="G50" s="24"/>
      <c r="H50" s="24"/>
      <c r="I50" s="25" t="s">
        <v>104</v>
      </c>
      <c r="J50" s="25"/>
      <c r="K50" s="25"/>
      <c r="L50" s="25"/>
      <c r="M50" s="18">
        <v>6050</v>
      </c>
    </row>
    <row r="51" spans="1:13" s="19" customFormat="1" ht="12.75" customHeight="1" x14ac:dyDescent="0.25">
      <c r="A51" s="17" t="s">
        <v>93</v>
      </c>
      <c r="B51" s="7" t="s">
        <v>28</v>
      </c>
      <c r="C51" s="17" t="s">
        <v>101</v>
      </c>
      <c r="D51" s="7" t="s">
        <v>29</v>
      </c>
      <c r="E51" s="24" t="s">
        <v>105</v>
      </c>
      <c r="F51" s="24"/>
      <c r="G51" s="24"/>
      <c r="H51" s="24"/>
      <c r="I51" s="24" t="s">
        <v>106</v>
      </c>
      <c r="J51" s="24"/>
      <c r="K51" s="24"/>
      <c r="L51" s="24"/>
      <c r="M51" s="18">
        <v>9073.17</v>
      </c>
    </row>
    <row r="52" spans="1:13" s="19" customFormat="1" ht="12.75" customHeight="1" x14ac:dyDescent="0.25">
      <c r="A52" s="17" t="s">
        <v>93</v>
      </c>
      <c r="B52" s="7" t="s">
        <v>28</v>
      </c>
      <c r="C52" s="17" t="s">
        <v>101</v>
      </c>
      <c r="D52" s="7" t="s">
        <v>29</v>
      </c>
      <c r="E52" s="24" t="s">
        <v>105</v>
      </c>
      <c r="F52" s="24"/>
      <c r="G52" s="24"/>
      <c r="H52" s="24"/>
      <c r="I52" s="24" t="s">
        <v>106</v>
      </c>
      <c r="J52" s="24"/>
      <c r="K52" s="24"/>
      <c r="L52" s="24"/>
      <c r="M52" s="18">
        <v>9073.2000000000007</v>
      </c>
    </row>
    <row r="53" spans="1:13" s="19" customFormat="1" ht="12.75" customHeight="1" x14ac:dyDescent="0.25">
      <c r="A53" s="17" t="s">
        <v>93</v>
      </c>
      <c r="B53" s="7" t="s">
        <v>28</v>
      </c>
      <c r="C53" s="17" t="s">
        <v>94</v>
      </c>
      <c r="D53" s="7" t="s">
        <v>30</v>
      </c>
      <c r="E53" s="24" t="s">
        <v>95</v>
      </c>
      <c r="F53" s="24"/>
      <c r="G53" s="24"/>
      <c r="H53" s="24"/>
      <c r="I53" s="24" t="s">
        <v>107</v>
      </c>
      <c r="J53" s="24"/>
      <c r="K53" s="24"/>
      <c r="L53" s="24"/>
      <c r="M53" s="18">
        <v>10890</v>
      </c>
    </row>
    <row r="54" spans="1:13" s="19" customFormat="1" ht="12.75" customHeight="1" x14ac:dyDescent="0.25">
      <c r="A54" s="17" t="s">
        <v>93</v>
      </c>
      <c r="B54" s="7" t="s">
        <v>28</v>
      </c>
      <c r="C54" s="17" t="s">
        <v>94</v>
      </c>
      <c r="D54" s="7" t="s">
        <v>30</v>
      </c>
      <c r="E54" s="24" t="s">
        <v>108</v>
      </c>
      <c r="F54" s="24"/>
      <c r="G54" s="24"/>
      <c r="H54" s="24"/>
      <c r="I54" s="24" t="s">
        <v>109</v>
      </c>
      <c r="J54" s="24"/>
      <c r="K54" s="24"/>
      <c r="L54" s="24"/>
      <c r="M54" s="18">
        <v>10890</v>
      </c>
    </row>
    <row r="55" spans="1:13" s="19" customFormat="1" ht="12.75" customHeight="1" x14ac:dyDescent="0.25">
      <c r="A55" s="17" t="s">
        <v>93</v>
      </c>
      <c r="B55" s="7" t="s">
        <v>28</v>
      </c>
      <c r="C55" s="17" t="s">
        <v>101</v>
      </c>
      <c r="D55" s="7" t="s">
        <v>29</v>
      </c>
      <c r="E55" s="24" t="s">
        <v>110</v>
      </c>
      <c r="F55" s="24"/>
      <c r="G55" s="24"/>
      <c r="H55" s="24"/>
      <c r="I55" s="24" t="s">
        <v>111</v>
      </c>
      <c r="J55" s="24"/>
      <c r="K55" s="24"/>
      <c r="L55" s="24"/>
      <c r="M55" s="18">
        <v>14520</v>
      </c>
    </row>
    <row r="56" spans="1:13" s="19" customFormat="1" ht="12.75" customHeight="1" x14ac:dyDescent="0.25">
      <c r="A56" s="17" t="s">
        <v>93</v>
      </c>
      <c r="B56" s="7" t="s">
        <v>28</v>
      </c>
      <c r="C56" s="17" t="s">
        <v>94</v>
      </c>
      <c r="D56" s="7" t="s">
        <v>30</v>
      </c>
      <c r="E56" s="24" t="s">
        <v>51</v>
      </c>
      <c r="F56" s="24"/>
      <c r="G56" s="24"/>
      <c r="H56" s="24"/>
      <c r="I56" s="24" t="s">
        <v>112</v>
      </c>
      <c r="J56" s="24"/>
      <c r="K56" s="24"/>
      <c r="L56" s="24"/>
      <c r="M56" s="18">
        <v>14520</v>
      </c>
    </row>
    <row r="57" spans="1:13" s="19" customFormat="1" ht="12.75" customHeight="1" x14ac:dyDescent="0.25">
      <c r="A57" s="17" t="s">
        <v>93</v>
      </c>
      <c r="B57" s="7" t="s">
        <v>28</v>
      </c>
      <c r="C57" s="17" t="s">
        <v>94</v>
      </c>
      <c r="D57" s="7" t="s">
        <v>30</v>
      </c>
      <c r="E57" s="24" t="s">
        <v>113</v>
      </c>
      <c r="F57" s="24"/>
      <c r="G57" s="24"/>
      <c r="H57" s="24"/>
      <c r="I57" s="25" t="s">
        <v>114</v>
      </c>
      <c r="J57" s="25"/>
      <c r="K57" s="25"/>
      <c r="L57" s="25"/>
      <c r="M57" s="18">
        <v>14999</v>
      </c>
    </row>
    <row r="58" spans="1:13" s="19" customFormat="1" ht="12.75" customHeight="1" x14ac:dyDescent="0.25">
      <c r="A58" s="17" t="s">
        <v>93</v>
      </c>
      <c r="B58" s="7" t="s">
        <v>28</v>
      </c>
      <c r="C58" s="17" t="s">
        <v>101</v>
      </c>
      <c r="D58" s="7" t="s">
        <v>29</v>
      </c>
      <c r="E58" s="24" t="s">
        <v>115</v>
      </c>
      <c r="F58" s="24"/>
      <c r="G58" s="24"/>
      <c r="H58" s="24"/>
      <c r="I58" s="25" t="s">
        <v>116</v>
      </c>
      <c r="J58" s="25"/>
      <c r="K58" s="25"/>
      <c r="L58" s="25"/>
      <c r="M58" s="18">
        <v>18029</v>
      </c>
    </row>
    <row r="59" spans="1:13" s="19" customFormat="1" ht="12.75" customHeight="1" x14ac:dyDescent="0.25">
      <c r="A59" s="17" t="s">
        <v>93</v>
      </c>
      <c r="B59" s="7" t="s">
        <v>28</v>
      </c>
      <c r="C59" s="17" t="s">
        <v>101</v>
      </c>
      <c r="D59" s="7" t="s">
        <v>29</v>
      </c>
      <c r="E59" s="24" t="s">
        <v>117</v>
      </c>
      <c r="F59" s="24"/>
      <c r="G59" s="24"/>
      <c r="H59" s="24"/>
      <c r="I59" s="24" t="s">
        <v>118</v>
      </c>
      <c r="J59" s="24"/>
      <c r="K59" s="24"/>
      <c r="L59" s="24"/>
      <c r="M59" s="18">
        <v>18148.79</v>
      </c>
    </row>
    <row r="60" spans="1:13" s="19" customFormat="1" ht="12.75" customHeight="1" x14ac:dyDescent="0.25">
      <c r="A60" s="17" t="s">
        <v>119</v>
      </c>
      <c r="B60" s="7" t="s">
        <v>32</v>
      </c>
      <c r="C60" s="17" t="s">
        <v>120</v>
      </c>
      <c r="D60" s="7" t="s">
        <v>33</v>
      </c>
      <c r="E60" s="24" t="s">
        <v>121</v>
      </c>
      <c r="F60" s="24"/>
      <c r="G60" s="24"/>
      <c r="H60" s="24"/>
      <c r="I60" s="24" t="s">
        <v>122</v>
      </c>
      <c r="J60" s="24"/>
      <c r="K60" s="24"/>
      <c r="L60" s="24"/>
      <c r="M60" s="18">
        <v>250</v>
      </c>
    </row>
    <row r="61" spans="1:13" s="19" customFormat="1" ht="12.75" customHeight="1" x14ac:dyDescent="0.25">
      <c r="A61" s="17" t="s">
        <v>123</v>
      </c>
      <c r="B61" s="7" t="s">
        <v>34</v>
      </c>
      <c r="C61" s="17" t="s">
        <v>124</v>
      </c>
      <c r="D61" s="7" t="s">
        <v>35</v>
      </c>
      <c r="E61" s="24" t="s">
        <v>125</v>
      </c>
      <c r="F61" s="24"/>
      <c r="G61" s="24"/>
      <c r="H61" s="24"/>
      <c r="I61" s="24" t="s">
        <v>126</v>
      </c>
      <c r="J61" s="24"/>
      <c r="K61" s="24"/>
      <c r="L61" s="24"/>
      <c r="M61" s="18">
        <v>18137.900000000001</v>
      </c>
    </row>
    <row r="62" spans="1:13" s="19" customFormat="1" ht="12.75" customHeight="1" x14ac:dyDescent="0.25">
      <c r="A62" s="17" t="s">
        <v>123</v>
      </c>
      <c r="B62" s="7" t="s">
        <v>34</v>
      </c>
      <c r="C62" s="17" t="s">
        <v>124</v>
      </c>
      <c r="D62" s="7" t="s">
        <v>35</v>
      </c>
      <c r="E62" s="24" t="s">
        <v>127</v>
      </c>
      <c r="F62" s="24"/>
      <c r="G62" s="24"/>
      <c r="H62" s="24"/>
      <c r="I62" s="24" t="s">
        <v>128</v>
      </c>
      <c r="J62" s="24"/>
      <c r="K62" s="24"/>
      <c r="L62" s="24"/>
      <c r="M62" s="18">
        <v>18137.900000000001</v>
      </c>
    </row>
    <row r="63" spans="1:13" s="19" customFormat="1" ht="12.75" customHeight="1" x14ac:dyDescent="0.25">
      <c r="A63" s="17" t="s">
        <v>129</v>
      </c>
      <c r="B63" s="7" t="s">
        <v>36</v>
      </c>
      <c r="C63" s="17" t="s">
        <v>130</v>
      </c>
      <c r="D63" s="7" t="s">
        <v>37</v>
      </c>
      <c r="E63" s="24" t="s">
        <v>131</v>
      </c>
      <c r="F63" s="24"/>
      <c r="G63" s="24"/>
      <c r="H63" s="24"/>
      <c r="I63" s="24" t="s">
        <v>132</v>
      </c>
      <c r="J63" s="24"/>
      <c r="K63" s="24"/>
      <c r="L63" s="24"/>
      <c r="M63" s="18">
        <v>3000</v>
      </c>
    </row>
    <row r="64" spans="1:13" s="19" customFormat="1" ht="12.75" customHeight="1" x14ac:dyDescent="0.25">
      <c r="A64" s="17" t="s">
        <v>129</v>
      </c>
      <c r="B64" s="7" t="s">
        <v>36</v>
      </c>
      <c r="C64" s="17" t="s">
        <v>133</v>
      </c>
      <c r="D64" s="7" t="s">
        <v>38</v>
      </c>
      <c r="E64" s="24" t="s">
        <v>134</v>
      </c>
      <c r="F64" s="24"/>
      <c r="G64" s="24"/>
      <c r="H64" s="24"/>
      <c r="I64" s="24" t="s">
        <v>135</v>
      </c>
      <c r="J64" s="24"/>
      <c r="K64" s="24"/>
      <c r="L64" s="24"/>
      <c r="M64" s="18">
        <v>3630</v>
      </c>
    </row>
    <row r="65" spans="1:13" s="19" customFormat="1" ht="12.75" customHeight="1" x14ac:dyDescent="0.25">
      <c r="A65" s="17" t="s">
        <v>136</v>
      </c>
      <c r="B65" s="7" t="s">
        <v>39</v>
      </c>
      <c r="C65" s="17" t="s">
        <v>137</v>
      </c>
      <c r="D65" s="7" t="s">
        <v>41</v>
      </c>
      <c r="E65" s="24" t="s">
        <v>138</v>
      </c>
      <c r="F65" s="24"/>
      <c r="G65" s="24"/>
      <c r="H65" s="24"/>
      <c r="I65" s="24" t="s">
        <v>139</v>
      </c>
      <c r="J65" s="24"/>
      <c r="K65" s="24"/>
      <c r="L65" s="24"/>
      <c r="M65" s="18">
        <v>1210</v>
      </c>
    </row>
    <row r="66" spans="1:13" s="19" customFormat="1" ht="12.75" customHeight="1" x14ac:dyDescent="0.25">
      <c r="A66" s="17" t="s">
        <v>136</v>
      </c>
      <c r="B66" s="7" t="s">
        <v>39</v>
      </c>
      <c r="C66" s="17" t="s">
        <v>140</v>
      </c>
      <c r="D66" s="7" t="s">
        <v>40</v>
      </c>
      <c r="E66" s="24" t="s">
        <v>141</v>
      </c>
      <c r="F66" s="24"/>
      <c r="G66" s="24"/>
      <c r="H66" s="24"/>
      <c r="I66" s="24" t="s">
        <v>142</v>
      </c>
      <c r="J66" s="24"/>
      <c r="K66" s="24"/>
      <c r="L66" s="24"/>
      <c r="M66" s="18">
        <v>18137.900000000001</v>
      </c>
    </row>
    <row r="67" spans="1:13" s="23" customFormat="1" ht="18.75" customHeight="1" x14ac:dyDescent="0.25">
      <c r="A67" s="20"/>
      <c r="B67" s="21"/>
      <c r="C67" s="21"/>
      <c r="D67" s="21"/>
      <c r="E67" s="21"/>
      <c r="F67" s="21" t="s">
        <v>143</v>
      </c>
      <c r="G67" s="21"/>
      <c r="H67" s="21"/>
      <c r="I67" s="21"/>
      <c r="J67" s="21"/>
      <c r="K67" s="21"/>
      <c r="L67" s="21"/>
      <c r="M67" s="22">
        <f>SUM(M25:M66)</f>
        <v>4359797.3500000015</v>
      </c>
    </row>
  </sheetData>
  <mergeCells count="88">
    <mergeCell ref="A1:M1"/>
    <mergeCell ref="A2:M2"/>
    <mergeCell ref="A23:M23"/>
    <mergeCell ref="I24:L24"/>
    <mergeCell ref="E25:H25"/>
    <mergeCell ref="I25:L25"/>
    <mergeCell ref="E26:H26"/>
    <mergeCell ref="I26:L26"/>
    <mergeCell ref="E27:H27"/>
    <mergeCell ref="I27:L27"/>
    <mergeCell ref="E28:H28"/>
    <mergeCell ref="I28:L28"/>
    <mergeCell ref="E29:H29"/>
    <mergeCell ref="I29:L29"/>
    <mergeCell ref="E30:H30"/>
    <mergeCell ref="I30:L30"/>
    <mergeCell ref="E31:H31"/>
    <mergeCell ref="I31:L31"/>
    <mergeCell ref="E32:H32"/>
    <mergeCell ref="I32:L32"/>
    <mergeCell ref="E33:H33"/>
    <mergeCell ref="I33:L33"/>
    <mergeCell ref="E34:H34"/>
    <mergeCell ref="I34:L34"/>
    <mergeCell ref="E35:H35"/>
    <mergeCell ref="I35:L35"/>
    <mergeCell ref="E36:H36"/>
    <mergeCell ref="I36:L36"/>
    <mergeCell ref="E37:H37"/>
    <mergeCell ref="I37:L37"/>
    <mergeCell ref="E38:H38"/>
    <mergeCell ref="I38:L38"/>
    <mergeCell ref="E39:H39"/>
    <mergeCell ref="I39:L39"/>
    <mergeCell ref="E40:H40"/>
    <mergeCell ref="I40:L40"/>
    <mergeCell ref="E41:H41"/>
    <mergeCell ref="I41:L41"/>
    <mergeCell ref="E42:H42"/>
    <mergeCell ref="I42:L42"/>
    <mergeCell ref="E43:H43"/>
    <mergeCell ref="I43:L43"/>
    <mergeCell ref="E44:H44"/>
    <mergeCell ref="I44:L44"/>
    <mergeCell ref="E45:H45"/>
    <mergeCell ref="I45:L45"/>
    <mergeCell ref="E46:H46"/>
    <mergeCell ref="I46:L46"/>
    <mergeCell ref="E47:H47"/>
    <mergeCell ref="I47:L47"/>
    <mergeCell ref="E48:H48"/>
    <mergeCell ref="I48:L48"/>
    <mergeCell ref="E49:H49"/>
    <mergeCell ref="I49:L49"/>
    <mergeCell ref="E50:H50"/>
    <mergeCell ref="I50:L50"/>
    <mergeCell ref="E51:H51"/>
    <mergeCell ref="I51:L51"/>
    <mergeCell ref="E52:H52"/>
    <mergeCell ref="I52:L52"/>
    <mergeCell ref="E53:H53"/>
    <mergeCell ref="I53:L53"/>
    <mergeCell ref="E54:H54"/>
    <mergeCell ref="I54:L54"/>
    <mergeCell ref="E55:H55"/>
    <mergeCell ref="I55:L55"/>
    <mergeCell ref="E56:H56"/>
    <mergeCell ref="I56:L56"/>
    <mergeCell ref="E57:H57"/>
    <mergeCell ref="I57:L57"/>
    <mergeCell ref="E58:H58"/>
    <mergeCell ref="I58:L58"/>
    <mergeCell ref="E59:H59"/>
    <mergeCell ref="I59:L59"/>
    <mergeCell ref="E60:H60"/>
    <mergeCell ref="I60:L60"/>
    <mergeCell ref="E61:H61"/>
    <mergeCell ref="I61:L61"/>
    <mergeCell ref="E65:H65"/>
    <mergeCell ref="I65:L65"/>
    <mergeCell ref="E66:H66"/>
    <mergeCell ref="I66:L66"/>
    <mergeCell ref="E62:H62"/>
    <mergeCell ref="I62:L62"/>
    <mergeCell ref="E63:H63"/>
    <mergeCell ref="I63:L63"/>
    <mergeCell ref="E64:H64"/>
    <mergeCell ref="I64:L64"/>
  </mergeCells>
  <pageMargins left="0.33" right="0.17" top="0.31" bottom="0.33" header="0.2" footer="0.17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2025-03-27T10:53:21Z</dcterms:created>
  <dcterms:modified xsi:type="dcterms:W3CDTF">2025-03-27T10:53:23Z</dcterms:modified>
</cp:coreProperties>
</file>