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AAEDDEEF-EC07-43E2-BEFC-CC7F572DEFE0}" xr6:coauthVersionLast="45" xr6:coauthVersionMax="45" xr10:uidLastSave="{00000000-0000-0000-0000-000000000000}"/>
  <bookViews>
    <workbookView xWindow="-120" yWindow="-120" windowWidth="29040" windowHeight="15840" xr2:uid="{5DA5E0F9-CB6D-4D19-95E5-79EFFB290BD8}"/>
  </bookViews>
  <sheets>
    <sheet name="PATROCINIOS_2021" sheetId="1" r:id="rId1"/>
  </sheets>
  <definedNames>
    <definedName name="_xlnm._FilterDatabase" localSheetId="0" hidden="1">PATROCINIOS_2021!$A$20:$R$48</definedName>
    <definedName name="ZZTOT_DATA_GASTOS" localSheetId="0">PATROCINIOS_2021!$A$4:$M$15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6" i="1" l="1"/>
  <c r="L16" i="1"/>
  <c r="K16" i="1"/>
  <c r="I16" i="1"/>
  <c r="H16" i="1"/>
  <c r="G16" i="1"/>
  <c r="J15" i="1"/>
  <c r="J14" i="1"/>
  <c r="J13" i="1"/>
  <c r="J12" i="1"/>
  <c r="J11" i="1"/>
  <c r="J10" i="1"/>
  <c r="J9" i="1"/>
  <c r="J8" i="1"/>
  <c r="J7" i="1"/>
  <c r="J6" i="1"/>
  <c r="J5" i="1"/>
  <c r="J16" i="1" s="1"/>
</calcChain>
</file>

<file path=xl/sharedStrings.xml><?xml version="1.0" encoding="utf-8"?>
<sst xmlns="http://schemas.openxmlformats.org/spreadsheetml/2006/main" count="252" uniqueCount="103">
  <si>
    <t>LIQUIDACIÓN PRESUPUESTO AYUNTAMIENTO DE MADRID 2021</t>
  </si>
  <si>
    <t xml:space="preserve">GASTOS EN ACTUACIONES DE PATROCINIO </t>
  </si>
  <si>
    <t>Seccion</t>
  </si>
  <si>
    <t>Descripcion Seccion</t>
  </si>
  <si>
    <t>Programa</t>
  </si>
  <si>
    <t>Descripcion Programa</t>
  </si>
  <si>
    <t>Económico</t>
  </si>
  <si>
    <t>Descripcion Economico</t>
  </si>
  <si>
    <t>Crédito incial</t>
  </si>
  <si>
    <t>Modificaciones</t>
  </si>
  <si>
    <t>Crédito Definitivo</t>
  </si>
  <si>
    <t>Crédito Disponible</t>
  </si>
  <si>
    <t>Crédito Autorizado</t>
  </si>
  <si>
    <t>Crédito Dispuesto</t>
  </si>
  <si>
    <t>Obligaciones Reconocidas</t>
  </si>
  <si>
    <t>112</t>
  </si>
  <si>
    <t>INTERNACIONALIZACIÓN Y COOPERACIÓN</t>
  </si>
  <si>
    <t>92207</t>
  </si>
  <si>
    <t>RELACIONES INSTITUCIONALES</t>
  </si>
  <si>
    <t>22608</t>
  </si>
  <si>
    <t>ACTUACIONES DE PATROCINIO</t>
  </si>
  <si>
    <t>131</t>
  </si>
  <si>
    <t>DEPORTE</t>
  </si>
  <si>
    <t>34102</t>
  </si>
  <si>
    <t>COORDINACIÓN Y FOMENTO DEL DEPORTE</t>
  </si>
  <si>
    <t>132</t>
  </si>
  <si>
    <t>TURISMO</t>
  </si>
  <si>
    <t>43220</t>
  </si>
  <si>
    <t>INFORMACIÓN Y PROMOCIÓN TURÍSTICA</t>
  </si>
  <si>
    <t>140</t>
  </si>
  <si>
    <t>ECONOMÍA, INNOVACIÓN Y EMPLEO</t>
  </si>
  <si>
    <t>43100</t>
  </si>
  <si>
    <t>COMERCIO</t>
  </si>
  <si>
    <t>43304</t>
  </si>
  <si>
    <t>ATRACCIÓN DE INVERSIÓN E INTERNACIO. EMPRESARIAL</t>
  </si>
  <si>
    <t>92320</t>
  </si>
  <si>
    <t>ANÁLISIS SOCIOECONÓMICO</t>
  </si>
  <si>
    <t>141</t>
  </si>
  <si>
    <t>INNOVACIÓN Y EMPRENDIMIENTO</t>
  </si>
  <si>
    <t>43305</t>
  </si>
  <si>
    <t>EMPRENDIMIENTO</t>
  </si>
  <si>
    <t>46200</t>
  </si>
  <si>
    <t>INNOVACIÓN Y CIUDAD INTELIGENTE</t>
  </si>
  <si>
    <t>46300</t>
  </si>
  <si>
    <t>INVESTIGACIÓN CIENTÍFICA, TÉCNICA Y APLICADA</t>
  </si>
  <si>
    <t>180</t>
  </si>
  <si>
    <t>FAMILIAS, IGUALDAD Y BIENESTAR SOCIAL</t>
  </si>
  <si>
    <t>23102</t>
  </si>
  <si>
    <t>FAMILIA E INFANCIA</t>
  </si>
  <si>
    <t>23103</t>
  </si>
  <si>
    <t>MAYORES</t>
  </si>
  <si>
    <t>DETALLE DEL GASTO EN PATROCINIOS - OBLIGACIONES RECONOCIDAS</t>
  </si>
  <si>
    <t>Nombre del Tercero</t>
  </si>
  <si>
    <t>Descripción del gasto</t>
  </si>
  <si>
    <t>Obligaciones reconocidas</t>
  </si>
  <si>
    <t>CONSORCIO CASA DE AMERICA</t>
  </si>
  <si>
    <t>PATROCINIO EXPO RED CREADORES LATINOAMERICA MADRID</t>
  </si>
  <si>
    <t>FEDERACION ESPAÑOLA DE RUGBY</t>
  </si>
  <si>
    <t>F.ESP RUGBY,CONV MADRID RUGBY 7S INTERNATIONAL</t>
  </si>
  <si>
    <t>FEDERACION ESPAÑOLA DEPORTES DE PERSONAS CON DISCAPACIDAD FISICA</t>
  </si>
  <si>
    <t>FED.ESP.DPTES.DISCAP.FÍSICA.CAMP.EUROPA S.RUEDAS</t>
  </si>
  <si>
    <t>FEDERACION MADRILEÑA DE VOLEIBOL</t>
  </si>
  <si>
    <t>FM.VOLEIBOL,PATROCINIO BEACH VOLEY CEV CONTINENTAL</t>
  </si>
  <si>
    <t xml:space="preserve">MADRID TROPHY PROMOTION S.L. </t>
  </si>
  <si>
    <t>1º pAGO PATROACINIO  TORNEO TENIS  DE MADRID</t>
  </si>
  <si>
    <t>2º PAGO  PATROACINIO TORNEO TENIS DE MADRID</t>
  </si>
  <si>
    <t>MADRID TROPHY,3ER PAGO TENIS MUTUA MADRID OPEN</t>
  </si>
  <si>
    <t>MADRID TROPHY ,PATROCINIO OPEN DE GOLF 21-22-23</t>
  </si>
  <si>
    <t>REAL FEDERACION ESPAÑOLA DE ATLETISMO</t>
  </si>
  <si>
    <t>MEETING ATLETISMO MADRID 2021 WORLD ATHLETICS TOUR</t>
  </si>
  <si>
    <t>REAL FEDERACION ESPAÑOLA DE BALONMANO</t>
  </si>
  <si>
    <t>R.FED.ESP.BALONMANO. TORNEO INTERNACIONAL FEMENINO</t>
  </si>
  <si>
    <t>REAL FEDERACION ESPAÑOLA DE ESGRIMA</t>
  </si>
  <si>
    <t>F.E.ESGRIMA, TORNEO DE CLAS OLÍMP ESGRIMA MADRID21</t>
  </si>
  <si>
    <t>SEVEN MARKETING ON SPORTS &amp; LEISURE S L</t>
  </si>
  <si>
    <t>SEVEN MARKETING, MADRID URBAN SPORT</t>
  </si>
  <si>
    <t>SEVEN MARKETING MADRID CROSSFIT CHALLENGER SER  21</t>
  </si>
  <si>
    <t>TELECYL S A</t>
  </si>
  <si>
    <t>TGELECYL PADEL TROTTERS</t>
  </si>
  <si>
    <t>ASOCIACION EMPRESARIAL HOTELERA DE MADRID</t>
  </si>
  <si>
    <t>PATROCINIO 1ª EDICIÓN PREMIOS TRAVELING FOR HAPPIN</t>
  </si>
  <si>
    <t>MODAES INFORMACION  S L</t>
  </si>
  <si>
    <t>Patrocinio organización FASHION IDEAS FORUM 2021</t>
  </si>
  <si>
    <t>UNIVERSIDAD COMPLUTENSE DE MADRID</t>
  </si>
  <si>
    <t>PATROCINIO 47 CONFERENCIA  INTERNACIONAL EIBA</t>
  </si>
  <si>
    <t>FUNDACION ESADE .</t>
  </si>
  <si>
    <t>PROGRAMA PARTNERS DE ESADE</t>
  </si>
  <si>
    <t>ASOC FEMALE STARTUP LEADERS</t>
  </si>
  <si>
    <t>PATROCINIO FEMALE FOUNDERS DAY</t>
  </si>
  <si>
    <t>ASOC INDEPENDIENTE DE JOVENES EMPRESARIOS DE MADRID - AJE MADRID</t>
  </si>
  <si>
    <t>PATROCINIO PREMIOS ASOCIACIÓN JÓVENES EMPRESARIOS</t>
  </si>
  <si>
    <t>GRANSEROL S L</t>
  </si>
  <si>
    <t>PATROCINIO "BARÓMETRO EMPRENDEDORES"</t>
  </si>
  <si>
    <t>PATROCINIO "BARÓMETRO EMPRENDEDORES" JUNIO</t>
  </si>
  <si>
    <t>PRENSA IBERICA 360 S L U</t>
  </si>
  <si>
    <t>PATROCINIO EWOMAN BUSINESS BAY WOMENALIA</t>
  </si>
  <si>
    <t>YO NO RENUNCIO</t>
  </si>
  <si>
    <t>PATROCINIO DE LA 2ª JORNADA YO NO RENUNCIO</t>
  </si>
  <si>
    <t>FUNDACION INSTITUTO EDAD Y VIDA</t>
  </si>
  <si>
    <t>PATROCINIO VIII CONGRESO INTERN. INTEG. SOCIOSANIT</t>
  </si>
  <si>
    <t>NUESTROS MAYORES PUBLICACIONES S L</t>
  </si>
  <si>
    <t>PATROCINIO EDIC. 20 ANIVERS. REVISTA ENTREMAYORES</t>
  </si>
  <si>
    <t>TOTAL OBLIGACIONES RECONOCIDAS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</si>
</sst>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18B69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/>
    <xf numFmtId="4" fontId="4" fillId="0" borderId="0" xfId="0" applyNumberFormat="1" applyFont="1"/>
    <xf numFmtId="0" fontId="2" fillId="0" borderId="0" xfId="0" applyFont="1"/>
    <xf numFmtId="4" fontId="0" fillId="0" borderId="0" xfId="0" applyNumberFormat="1"/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4" fontId="2" fillId="5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" fontId="5" fillId="3" borderId="0" xfId="0" applyNumberFormat="1" applyFont="1" applyFill="1"/>
    <xf numFmtId="0" fontId="3" fillId="0" borderId="0" xfId="0" applyFont="1" applyAlignment="1">
      <alignment horizontal="center"/>
    </xf>
    <xf numFmtId="0" fontId="1" fillId="4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2FF8C-CC48-4C95-9E48-6759697069FA}">
  <dimension ref="A1:M66"/>
  <sheetViews>
    <sheetView tabSelected="1" zoomScale="90" zoomScaleNormal="90" workbookViewId="0">
      <selection sqref="A1:M1"/>
    </sheetView>
  </sheetViews>
  <sheetFormatPr baseColWidth="10" defaultColWidth="8.85546875" defaultRowHeight="15" x14ac:dyDescent="0.25"/>
  <cols>
    <col min="1" max="1" width="7.7109375" bestFit="1" customWidth="1"/>
    <col min="2" max="2" width="38.7109375" bestFit="1" customWidth="1"/>
    <col min="3" max="3" width="11.140625" customWidth="1"/>
    <col min="4" max="4" width="44.5703125" customWidth="1"/>
    <col min="5" max="5" width="8.42578125" customWidth="1"/>
    <col min="6" max="6" width="26.85546875" customWidth="1"/>
    <col min="7" max="7" width="12.7109375" bestFit="1" customWidth="1"/>
    <col min="8" max="9" width="16.140625" customWidth="1"/>
    <col min="10" max="10" width="13.28515625" customWidth="1"/>
    <col min="11" max="11" width="14.7109375" customWidth="1"/>
    <col min="12" max="12" width="16" customWidth="1"/>
    <col min="13" max="13" width="12.42578125" bestFit="1" customWidth="1"/>
  </cols>
  <sheetData>
    <row r="1" spans="1:13" ht="21" x14ac:dyDescent="0.3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1" x14ac:dyDescent="0.3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4" spans="1:13" s="4" customFormat="1" ht="30.75" customHeight="1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</row>
    <row r="5" spans="1:13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6">
        <v>0</v>
      </c>
      <c r="H5" s="6">
        <v>12100</v>
      </c>
      <c r="I5" s="6">
        <v>12100</v>
      </c>
      <c r="J5" s="6">
        <f>I5-M5</f>
        <v>0</v>
      </c>
      <c r="K5" s="6">
        <v>12100</v>
      </c>
      <c r="L5" s="6">
        <v>12100</v>
      </c>
      <c r="M5" s="6">
        <v>12100</v>
      </c>
    </row>
    <row r="6" spans="1:13" x14ac:dyDescent="0.25">
      <c r="A6" s="5" t="s">
        <v>21</v>
      </c>
      <c r="B6" s="5" t="s">
        <v>22</v>
      </c>
      <c r="C6" s="5" t="s">
        <v>23</v>
      </c>
      <c r="D6" s="5" t="s">
        <v>24</v>
      </c>
      <c r="E6" s="5" t="s">
        <v>19</v>
      </c>
      <c r="F6" s="5" t="s">
        <v>20</v>
      </c>
      <c r="G6" s="6">
        <v>6136287</v>
      </c>
      <c r="H6" s="6">
        <v>5510395.4299999997</v>
      </c>
      <c r="I6" s="6">
        <v>11646682.43</v>
      </c>
      <c r="J6" s="6">
        <f t="shared" ref="J6:J15" si="0">I6-M6</f>
        <v>3683000.4499999993</v>
      </c>
      <c r="K6" s="6">
        <v>7963681.9800000004</v>
      </c>
      <c r="L6" s="6">
        <v>7963681.9800000004</v>
      </c>
      <c r="M6" s="6">
        <v>7963681.9800000004</v>
      </c>
    </row>
    <row r="7" spans="1:13" x14ac:dyDescent="0.25">
      <c r="A7" s="5" t="s">
        <v>25</v>
      </c>
      <c r="B7" s="5" t="s">
        <v>26</v>
      </c>
      <c r="C7" s="5" t="s">
        <v>27</v>
      </c>
      <c r="D7" s="5" t="s">
        <v>28</v>
      </c>
      <c r="E7" s="5" t="s">
        <v>19</v>
      </c>
      <c r="F7" s="5" t="s">
        <v>20</v>
      </c>
      <c r="G7" s="6">
        <v>0</v>
      </c>
      <c r="H7" s="6">
        <v>100000</v>
      </c>
      <c r="I7" s="6">
        <v>100000</v>
      </c>
      <c r="J7" s="6">
        <f t="shared" si="0"/>
        <v>81971</v>
      </c>
      <c r="K7" s="6">
        <v>18029</v>
      </c>
      <c r="L7" s="6">
        <v>18029</v>
      </c>
      <c r="M7" s="6">
        <v>18029</v>
      </c>
    </row>
    <row r="8" spans="1:13" x14ac:dyDescent="0.25">
      <c r="A8" s="5" t="s">
        <v>29</v>
      </c>
      <c r="B8" s="5" t="s">
        <v>30</v>
      </c>
      <c r="C8" s="5" t="s">
        <v>31</v>
      </c>
      <c r="D8" s="5" t="s">
        <v>32</v>
      </c>
      <c r="E8" s="5" t="s">
        <v>19</v>
      </c>
      <c r="F8" s="5" t="s">
        <v>20</v>
      </c>
      <c r="G8" s="6">
        <v>76264</v>
      </c>
      <c r="H8" s="6">
        <v>-66500</v>
      </c>
      <c r="I8" s="6">
        <v>9764</v>
      </c>
      <c r="J8" s="6">
        <f t="shared" si="0"/>
        <v>84</v>
      </c>
      <c r="K8" s="6">
        <v>9680</v>
      </c>
      <c r="L8" s="6">
        <v>9680</v>
      </c>
      <c r="M8" s="6">
        <v>9680</v>
      </c>
    </row>
    <row r="9" spans="1:13" x14ac:dyDescent="0.25">
      <c r="A9" s="5" t="s">
        <v>29</v>
      </c>
      <c r="B9" s="5" t="s">
        <v>30</v>
      </c>
      <c r="C9" s="5" t="s">
        <v>33</v>
      </c>
      <c r="D9" s="5" t="s">
        <v>34</v>
      </c>
      <c r="E9" s="5" t="s">
        <v>19</v>
      </c>
      <c r="F9" s="5" t="s">
        <v>20</v>
      </c>
      <c r="G9" s="6">
        <v>0</v>
      </c>
      <c r="H9" s="6">
        <v>18029</v>
      </c>
      <c r="I9" s="6">
        <v>18029</v>
      </c>
      <c r="J9" s="6">
        <f t="shared" si="0"/>
        <v>0</v>
      </c>
      <c r="K9" s="6">
        <v>18029</v>
      </c>
      <c r="L9" s="6">
        <v>18029</v>
      </c>
      <c r="M9" s="6">
        <v>18029</v>
      </c>
    </row>
    <row r="10" spans="1:13" x14ac:dyDescent="0.25">
      <c r="A10" s="5" t="s">
        <v>29</v>
      </c>
      <c r="B10" s="5" t="s">
        <v>30</v>
      </c>
      <c r="C10" s="5" t="s">
        <v>35</v>
      </c>
      <c r="D10" s="5" t="s">
        <v>36</v>
      </c>
      <c r="E10" s="5" t="s">
        <v>19</v>
      </c>
      <c r="F10" s="5" t="s">
        <v>20</v>
      </c>
      <c r="G10" s="6">
        <v>0</v>
      </c>
      <c r="H10" s="6">
        <v>42350</v>
      </c>
      <c r="I10" s="6">
        <v>42350</v>
      </c>
      <c r="J10" s="6">
        <f t="shared" si="0"/>
        <v>30250</v>
      </c>
      <c r="K10" s="6">
        <v>12100</v>
      </c>
      <c r="L10" s="6">
        <v>12100</v>
      </c>
      <c r="M10" s="6">
        <v>12100</v>
      </c>
    </row>
    <row r="11" spans="1:13" x14ac:dyDescent="0.25">
      <c r="A11" s="5" t="s">
        <v>37</v>
      </c>
      <c r="B11" s="5" t="s">
        <v>38</v>
      </c>
      <c r="C11" s="5" t="s">
        <v>39</v>
      </c>
      <c r="D11" s="5" t="s">
        <v>40</v>
      </c>
      <c r="E11" s="5" t="s">
        <v>19</v>
      </c>
      <c r="F11" s="5" t="s">
        <v>20</v>
      </c>
      <c r="G11" s="6">
        <v>50000</v>
      </c>
      <c r="H11" s="6">
        <v>3845</v>
      </c>
      <c r="I11" s="6">
        <v>53845</v>
      </c>
      <c r="J11" s="6">
        <f t="shared" si="0"/>
        <v>1.2099999999991269</v>
      </c>
      <c r="K11" s="6">
        <v>53843.79</v>
      </c>
      <c r="L11" s="6">
        <v>53843.79</v>
      </c>
      <c r="M11" s="6">
        <v>53843.79</v>
      </c>
    </row>
    <row r="12" spans="1:13" x14ac:dyDescent="0.25">
      <c r="A12" s="5" t="s">
        <v>37</v>
      </c>
      <c r="B12" s="5" t="s">
        <v>38</v>
      </c>
      <c r="C12" s="5" t="s">
        <v>41</v>
      </c>
      <c r="D12" s="5" t="s">
        <v>42</v>
      </c>
      <c r="E12" s="5" t="s">
        <v>19</v>
      </c>
      <c r="F12" s="5" t="s">
        <v>20</v>
      </c>
      <c r="G12" s="6">
        <v>14520</v>
      </c>
      <c r="H12" s="6">
        <v>-10520</v>
      </c>
      <c r="I12" s="6">
        <v>4000</v>
      </c>
      <c r="J12" s="6">
        <f t="shared" si="0"/>
        <v>4000</v>
      </c>
      <c r="K12" s="6">
        <v>0</v>
      </c>
      <c r="L12" s="6">
        <v>0</v>
      </c>
      <c r="M12" s="6">
        <v>0</v>
      </c>
    </row>
    <row r="13" spans="1:13" x14ac:dyDescent="0.25">
      <c r="A13" s="5" t="s">
        <v>37</v>
      </c>
      <c r="B13" s="5" t="s">
        <v>38</v>
      </c>
      <c r="C13" s="5" t="s">
        <v>43</v>
      </c>
      <c r="D13" s="5" t="s">
        <v>44</v>
      </c>
      <c r="E13" s="5" t="s">
        <v>19</v>
      </c>
      <c r="F13" s="5" t="s">
        <v>20</v>
      </c>
      <c r="G13" s="6">
        <v>12000</v>
      </c>
      <c r="H13" s="6">
        <v>-12000</v>
      </c>
      <c r="I13" s="6">
        <v>0</v>
      </c>
      <c r="J13" s="6">
        <f t="shared" si="0"/>
        <v>0</v>
      </c>
      <c r="K13" s="6">
        <v>0</v>
      </c>
      <c r="L13" s="6">
        <v>0</v>
      </c>
      <c r="M13" s="6">
        <v>0</v>
      </c>
    </row>
    <row r="14" spans="1:13" x14ac:dyDescent="0.25">
      <c r="A14" s="5" t="s">
        <v>45</v>
      </c>
      <c r="B14" s="5" t="s">
        <v>46</v>
      </c>
      <c r="C14" s="5" t="s">
        <v>47</v>
      </c>
      <c r="D14" s="5" t="s">
        <v>48</v>
      </c>
      <c r="E14" s="5" t="s">
        <v>19</v>
      </c>
      <c r="F14" s="5" t="s">
        <v>20</v>
      </c>
      <c r="G14" s="6">
        <v>0</v>
      </c>
      <c r="H14" s="6">
        <v>7260</v>
      </c>
      <c r="I14" s="6">
        <v>7260</v>
      </c>
      <c r="J14" s="6">
        <f t="shared" si="0"/>
        <v>0</v>
      </c>
      <c r="K14" s="6">
        <v>7260</v>
      </c>
      <c r="L14" s="6">
        <v>7260</v>
      </c>
      <c r="M14" s="6">
        <v>7260</v>
      </c>
    </row>
    <row r="15" spans="1:13" x14ac:dyDescent="0.25">
      <c r="A15" s="5" t="s">
        <v>45</v>
      </c>
      <c r="B15" s="5" t="s">
        <v>46</v>
      </c>
      <c r="C15" s="5" t="s">
        <v>49</v>
      </c>
      <c r="D15" s="5" t="s">
        <v>50</v>
      </c>
      <c r="E15" s="5" t="s">
        <v>19</v>
      </c>
      <c r="F15" s="5" t="s">
        <v>20</v>
      </c>
      <c r="G15" s="6">
        <v>0</v>
      </c>
      <c r="H15" s="6">
        <v>15125</v>
      </c>
      <c r="I15" s="6">
        <v>15125</v>
      </c>
      <c r="J15" s="6">
        <f t="shared" si="0"/>
        <v>0</v>
      </c>
      <c r="K15" s="6">
        <v>15125</v>
      </c>
      <c r="L15" s="6">
        <v>15125</v>
      </c>
      <c r="M15" s="6">
        <v>15125</v>
      </c>
    </row>
    <row r="16" spans="1:13" s="7" customFormat="1" ht="18" customHeight="1" x14ac:dyDescent="0.25">
      <c r="A16" s="17"/>
      <c r="B16" s="18"/>
      <c r="C16" s="18"/>
      <c r="D16" s="18"/>
      <c r="E16" s="18"/>
      <c r="F16" s="18"/>
      <c r="G16" s="19">
        <f>SUM(G5:G15)</f>
        <v>6289071</v>
      </c>
      <c r="H16" s="19">
        <f t="shared" ref="H16:M16" si="1">SUM(H5:H15)</f>
        <v>5620084.4299999997</v>
      </c>
      <c r="I16" s="19">
        <f t="shared" si="1"/>
        <v>11909155.43</v>
      </c>
      <c r="J16" s="19">
        <f>SUM(J5:J15)</f>
        <v>3799306.6599999992</v>
      </c>
      <c r="K16" s="19">
        <f t="shared" si="1"/>
        <v>8109848.7700000005</v>
      </c>
      <c r="L16" s="19">
        <f t="shared" si="1"/>
        <v>8109848.7700000005</v>
      </c>
      <c r="M16" s="19">
        <f t="shared" si="1"/>
        <v>8109848.7700000005</v>
      </c>
    </row>
    <row r="17" spans="1:13" x14ac:dyDescent="0.25">
      <c r="G17" s="8"/>
      <c r="H17" s="8"/>
      <c r="I17" s="8"/>
      <c r="J17" s="8"/>
      <c r="K17" s="8"/>
      <c r="L17" s="8"/>
      <c r="M17" s="8"/>
    </row>
    <row r="18" spans="1:13" x14ac:dyDescent="0.25">
      <c r="G18" s="8"/>
      <c r="H18" s="8"/>
      <c r="I18" s="8"/>
      <c r="J18" s="8"/>
      <c r="K18" s="8"/>
      <c r="L18" s="8"/>
      <c r="M18" s="8"/>
    </row>
    <row r="19" spans="1:13" ht="21" x14ac:dyDescent="0.35">
      <c r="A19" s="20" t="s">
        <v>51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ht="30" x14ac:dyDescent="0.25">
      <c r="A20" s="9" t="s">
        <v>2</v>
      </c>
      <c r="B20" s="9" t="s">
        <v>3</v>
      </c>
      <c r="C20" s="9" t="s">
        <v>4</v>
      </c>
      <c r="D20" s="9" t="s">
        <v>5</v>
      </c>
      <c r="E20" s="21" t="s">
        <v>52</v>
      </c>
      <c r="F20" s="21"/>
      <c r="G20" s="21"/>
      <c r="H20" s="21"/>
      <c r="I20" s="21" t="s">
        <v>53</v>
      </c>
      <c r="J20" s="21"/>
      <c r="K20" s="21"/>
      <c r="L20" s="21"/>
      <c r="M20" s="10" t="s">
        <v>54</v>
      </c>
    </row>
    <row r="21" spans="1:13" x14ac:dyDescent="0.25">
      <c r="A21" s="5" t="s">
        <v>15</v>
      </c>
      <c r="B21" s="5" t="s">
        <v>16</v>
      </c>
      <c r="C21" s="5" t="s">
        <v>17</v>
      </c>
      <c r="D21" s="5" t="s">
        <v>18</v>
      </c>
      <c r="E21" s="11" t="s">
        <v>55</v>
      </c>
      <c r="H21" s="5"/>
      <c r="I21" s="12" t="s">
        <v>56</v>
      </c>
      <c r="J21" s="5"/>
      <c r="K21" s="5"/>
      <c r="L21" s="5"/>
      <c r="M21" s="6">
        <v>12100</v>
      </c>
    </row>
    <row r="22" spans="1:13" x14ac:dyDescent="0.25">
      <c r="A22" s="5" t="s">
        <v>21</v>
      </c>
      <c r="B22" s="5" t="s">
        <v>22</v>
      </c>
      <c r="C22" s="5" t="s">
        <v>23</v>
      </c>
      <c r="D22" s="5" t="s">
        <v>24</v>
      </c>
      <c r="E22" s="11" t="s">
        <v>57</v>
      </c>
      <c r="H22" s="5"/>
      <c r="I22" s="12" t="s">
        <v>58</v>
      </c>
      <c r="J22" s="5"/>
      <c r="K22" s="5"/>
      <c r="L22" s="5"/>
      <c r="M22" s="6">
        <v>350000</v>
      </c>
    </row>
    <row r="23" spans="1:13" x14ac:dyDescent="0.25">
      <c r="A23" s="5" t="s">
        <v>21</v>
      </c>
      <c r="B23" s="5" t="s">
        <v>22</v>
      </c>
      <c r="C23" s="5" t="s">
        <v>23</v>
      </c>
      <c r="D23" s="5" t="s">
        <v>24</v>
      </c>
      <c r="E23" s="11" t="s">
        <v>59</v>
      </c>
      <c r="H23" s="5"/>
      <c r="I23" s="12" t="s">
        <v>60</v>
      </c>
      <c r="J23" s="5"/>
      <c r="K23" s="5"/>
      <c r="L23" s="5"/>
      <c r="M23" s="6">
        <v>200000</v>
      </c>
    </row>
    <row r="24" spans="1:13" x14ac:dyDescent="0.25">
      <c r="A24" s="5" t="s">
        <v>21</v>
      </c>
      <c r="B24" s="5" t="s">
        <v>22</v>
      </c>
      <c r="C24" s="5" t="s">
        <v>23</v>
      </c>
      <c r="D24" s="5" t="s">
        <v>24</v>
      </c>
      <c r="E24" s="11" t="s">
        <v>61</v>
      </c>
      <c r="H24" s="5"/>
      <c r="I24" s="12" t="s">
        <v>62</v>
      </c>
      <c r="J24" s="5"/>
      <c r="K24" s="5"/>
      <c r="L24" s="5"/>
      <c r="M24" s="6">
        <v>138150</v>
      </c>
    </row>
    <row r="25" spans="1:13" x14ac:dyDescent="0.25">
      <c r="A25" s="5" t="s">
        <v>21</v>
      </c>
      <c r="B25" s="5" t="s">
        <v>22</v>
      </c>
      <c r="C25" s="5" t="s">
        <v>23</v>
      </c>
      <c r="D25" s="5" t="s">
        <v>24</v>
      </c>
      <c r="E25" s="11" t="s">
        <v>63</v>
      </c>
      <c r="H25" s="5"/>
      <c r="I25" s="12" t="s">
        <v>64</v>
      </c>
      <c r="J25" s="5"/>
      <c r="K25" s="5"/>
      <c r="L25" s="5"/>
      <c r="M25" s="6">
        <v>726000</v>
      </c>
    </row>
    <row r="26" spans="1:13" x14ac:dyDescent="0.25">
      <c r="A26" s="5" t="s">
        <v>21</v>
      </c>
      <c r="B26" s="5" t="s">
        <v>22</v>
      </c>
      <c r="C26" s="5" t="s">
        <v>23</v>
      </c>
      <c r="D26" s="5" t="s">
        <v>24</v>
      </c>
      <c r="E26" s="11" t="s">
        <v>63</v>
      </c>
      <c r="H26" s="5"/>
      <c r="I26" s="12" t="s">
        <v>65</v>
      </c>
      <c r="J26" s="5"/>
      <c r="K26" s="5"/>
      <c r="L26" s="5"/>
      <c r="M26" s="6">
        <v>726000</v>
      </c>
    </row>
    <row r="27" spans="1:13" x14ac:dyDescent="0.25">
      <c r="A27" s="5" t="s">
        <v>21</v>
      </c>
      <c r="B27" s="5" t="s">
        <v>22</v>
      </c>
      <c r="C27" s="5" t="s">
        <v>23</v>
      </c>
      <c r="D27" s="5" t="s">
        <v>24</v>
      </c>
      <c r="E27" s="11" t="s">
        <v>63</v>
      </c>
      <c r="H27" s="5"/>
      <c r="I27" s="12" t="s">
        <v>66</v>
      </c>
      <c r="J27" s="5"/>
      <c r="K27" s="5"/>
      <c r="L27" s="5"/>
      <c r="M27" s="6">
        <v>1039061.98</v>
      </c>
    </row>
    <row r="28" spans="1:13" x14ac:dyDescent="0.25">
      <c r="A28" s="5" t="s">
        <v>21</v>
      </c>
      <c r="B28" s="5" t="s">
        <v>22</v>
      </c>
      <c r="C28" s="5" t="s">
        <v>23</v>
      </c>
      <c r="D28" s="5" t="s">
        <v>24</v>
      </c>
      <c r="E28" s="11" t="s">
        <v>63</v>
      </c>
      <c r="H28" s="5"/>
      <c r="I28" s="12" t="s">
        <v>67</v>
      </c>
      <c r="J28" s="5"/>
      <c r="K28" s="5"/>
      <c r="L28" s="5"/>
      <c r="M28" s="6">
        <v>2783000</v>
      </c>
    </row>
    <row r="29" spans="1:13" x14ac:dyDescent="0.25">
      <c r="A29" s="5" t="s">
        <v>21</v>
      </c>
      <c r="B29" s="5" t="s">
        <v>22</v>
      </c>
      <c r="C29" s="5" t="s">
        <v>23</v>
      </c>
      <c r="D29" s="5" t="s">
        <v>24</v>
      </c>
      <c r="E29" s="11" t="s">
        <v>68</v>
      </c>
      <c r="H29" s="5"/>
      <c r="I29" s="12" t="s">
        <v>69</v>
      </c>
      <c r="J29" s="5"/>
      <c r="K29" s="5"/>
      <c r="L29" s="5"/>
      <c r="M29" s="6">
        <v>150000</v>
      </c>
    </row>
    <row r="30" spans="1:13" x14ac:dyDescent="0.25">
      <c r="A30" s="5" t="s">
        <v>21</v>
      </c>
      <c r="B30" s="5" t="s">
        <v>22</v>
      </c>
      <c r="C30" s="5" t="s">
        <v>23</v>
      </c>
      <c r="D30" s="5" t="s">
        <v>24</v>
      </c>
      <c r="E30" s="11" t="s">
        <v>70</v>
      </c>
      <c r="H30" s="5"/>
      <c r="I30" s="12" t="s">
        <v>71</v>
      </c>
      <c r="J30" s="5"/>
      <c r="K30" s="5"/>
      <c r="L30" s="5"/>
      <c r="M30" s="6">
        <v>200000</v>
      </c>
    </row>
    <row r="31" spans="1:13" x14ac:dyDescent="0.25">
      <c r="A31" s="5" t="s">
        <v>21</v>
      </c>
      <c r="B31" s="5" t="s">
        <v>22</v>
      </c>
      <c r="C31" s="5" t="s">
        <v>23</v>
      </c>
      <c r="D31" s="5" t="s">
        <v>24</v>
      </c>
      <c r="E31" s="11" t="s">
        <v>72</v>
      </c>
      <c r="H31" s="5"/>
      <c r="I31" s="12" t="s">
        <v>73</v>
      </c>
      <c r="J31" s="5"/>
      <c r="K31" s="5"/>
      <c r="L31" s="5"/>
      <c r="M31" s="6">
        <v>70000</v>
      </c>
    </row>
    <row r="32" spans="1:13" x14ac:dyDescent="0.25">
      <c r="A32" s="5" t="s">
        <v>21</v>
      </c>
      <c r="B32" s="5" t="s">
        <v>22</v>
      </c>
      <c r="C32" s="5" t="s">
        <v>23</v>
      </c>
      <c r="D32" s="5" t="s">
        <v>24</v>
      </c>
      <c r="E32" s="11" t="s">
        <v>74</v>
      </c>
      <c r="H32" s="5"/>
      <c r="I32" s="12" t="s">
        <v>75</v>
      </c>
      <c r="J32" s="5"/>
      <c r="K32" s="5"/>
      <c r="L32" s="5"/>
      <c r="M32" s="6">
        <v>1089000</v>
      </c>
    </row>
    <row r="33" spans="1:13" x14ac:dyDescent="0.25">
      <c r="A33" s="5" t="s">
        <v>21</v>
      </c>
      <c r="B33" s="5" t="s">
        <v>22</v>
      </c>
      <c r="C33" s="5" t="s">
        <v>23</v>
      </c>
      <c r="D33" s="5" t="s">
        <v>24</v>
      </c>
      <c r="E33" s="11" t="s">
        <v>74</v>
      </c>
      <c r="H33" s="5"/>
      <c r="I33" s="12" t="s">
        <v>76</v>
      </c>
      <c r="J33" s="5"/>
      <c r="K33" s="5"/>
      <c r="L33" s="5"/>
      <c r="M33" s="6">
        <v>484000</v>
      </c>
    </row>
    <row r="34" spans="1:13" x14ac:dyDescent="0.25">
      <c r="A34" s="5" t="s">
        <v>21</v>
      </c>
      <c r="B34" s="5" t="s">
        <v>22</v>
      </c>
      <c r="C34" s="5" t="s">
        <v>23</v>
      </c>
      <c r="D34" s="5" t="s">
        <v>24</v>
      </c>
      <c r="E34" s="11" t="s">
        <v>77</v>
      </c>
      <c r="H34" s="5"/>
      <c r="I34" s="12" t="s">
        <v>78</v>
      </c>
      <c r="J34" s="5"/>
      <c r="K34" s="5"/>
      <c r="L34" s="5"/>
      <c r="M34" s="6">
        <v>8470</v>
      </c>
    </row>
    <row r="35" spans="1:13" x14ac:dyDescent="0.25">
      <c r="A35" s="5" t="s">
        <v>25</v>
      </c>
      <c r="B35" s="5" t="s">
        <v>26</v>
      </c>
      <c r="C35" s="5" t="s">
        <v>27</v>
      </c>
      <c r="D35" s="5" t="s">
        <v>28</v>
      </c>
      <c r="E35" s="11" t="s">
        <v>79</v>
      </c>
      <c r="H35" s="5"/>
      <c r="I35" s="12" t="s">
        <v>80</v>
      </c>
      <c r="J35" s="5"/>
      <c r="K35" s="5"/>
      <c r="L35" s="5"/>
      <c r="M35" s="6">
        <v>18029</v>
      </c>
    </row>
    <row r="36" spans="1:13" x14ac:dyDescent="0.25">
      <c r="A36" s="5" t="s">
        <v>29</v>
      </c>
      <c r="B36" s="5" t="s">
        <v>30</v>
      </c>
      <c r="C36" s="5" t="s">
        <v>31</v>
      </c>
      <c r="D36" s="5" t="s">
        <v>32</v>
      </c>
      <c r="E36" s="11" t="s">
        <v>81</v>
      </c>
      <c r="H36" s="5"/>
      <c r="I36" s="12" t="s">
        <v>82</v>
      </c>
      <c r="J36" s="5"/>
      <c r="K36" s="5"/>
      <c r="L36" s="5"/>
      <c r="M36" s="6">
        <v>9680</v>
      </c>
    </row>
    <row r="37" spans="1:13" x14ac:dyDescent="0.25">
      <c r="A37" s="5" t="s">
        <v>29</v>
      </c>
      <c r="B37" s="5" t="s">
        <v>30</v>
      </c>
      <c r="C37" s="5" t="s">
        <v>33</v>
      </c>
      <c r="D37" s="5" t="s">
        <v>34</v>
      </c>
      <c r="E37" s="11" t="s">
        <v>83</v>
      </c>
      <c r="H37" s="5"/>
      <c r="I37" s="12" t="s">
        <v>84</v>
      </c>
      <c r="J37" s="5"/>
      <c r="K37" s="5"/>
      <c r="L37" s="5"/>
      <c r="M37" s="6">
        <v>18029</v>
      </c>
    </row>
    <row r="38" spans="1:13" x14ac:dyDescent="0.25">
      <c r="A38" s="5" t="s">
        <v>29</v>
      </c>
      <c r="B38" s="5" t="s">
        <v>30</v>
      </c>
      <c r="C38" s="5" t="s">
        <v>35</v>
      </c>
      <c r="D38" s="5" t="s">
        <v>36</v>
      </c>
      <c r="E38" s="11" t="s">
        <v>85</v>
      </c>
      <c r="H38" s="5"/>
      <c r="I38" s="12" t="s">
        <v>86</v>
      </c>
      <c r="J38" s="5"/>
      <c r="K38" s="5"/>
      <c r="L38" s="5"/>
      <c r="M38" s="6">
        <v>12100</v>
      </c>
    </row>
    <row r="39" spans="1:13" x14ac:dyDescent="0.25">
      <c r="A39" s="5" t="s">
        <v>37</v>
      </c>
      <c r="B39" s="5" t="s">
        <v>38</v>
      </c>
      <c r="C39" s="5" t="s">
        <v>39</v>
      </c>
      <c r="D39" s="5" t="s">
        <v>40</v>
      </c>
      <c r="E39" s="11" t="s">
        <v>87</v>
      </c>
      <c r="H39" s="5"/>
      <c r="I39" s="12" t="s">
        <v>88</v>
      </c>
      <c r="J39" s="5"/>
      <c r="K39" s="5"/>
      <c r="L39" s="5"/>
      <c r="M39" s="6">
        <v>6050</v>
      </c>
    </row>
    <row r="40" spans="1:13" x14ac:dyDescent="0.25">
      <c r="A40" s="5" t="s">
        <v>37</v>
      </c>
      <c r="B40" s="5" t="s">
        <v>38</v>
      </c>
      <c r="C40" s="5" t="s">
        <v>39</v>
      </c>
      <c r="D40" s="5" t="s">
        <v>40</v>
      </c>
      <c r="E40" s="11" t="s">
        <v>89</v>
      </c>
      <c r="H40" s="5"/>
      <c r="I40" s="12" t="s">
        <v>90</v>
      </c>
      <c r="J40" s="5"/>
      <c r="K40" s="5"/>
      <c r="L40" s="5"/>
      <c r="M40" s="6">
        <v>15125</v>
      </c>
    </row>
    <row r="41" spans="1:13" x14ac:dyDescent="0.25">
      <c r="A41" s="5" t="s">
        <v>37</v>
      </c>
      <c r="B41" s="5" t="s">
        <v>38</v>
      </c>
      <c r="C41" s="5" t="s">
        <v>39</v>
      </c>
      <c r="D41" s="5" t="s">
        <v>40</v>
      </c>
      <c r="E41" s="11" t="s">
        <v>91</v>
      </c>
      <c r="H41" s="5"/>
      <c r="I41" s="12" t="s">
        <v>92</v>
      </c>
      <c r="J41" s="5"/>
      <c r="K41" s="5"/>
      <c r="L41" s="5"/>
      <c r="M41" s="6">
        <v>4840</v>
      </c>
    </row>
    <row r="42" spans="1:13" x14ac:dyDescent="0.25">
      <c r="A42" s="5" t="s">
        <v>37</v>
      </c>
      <c r="B42" s="5" t="s">
        <v>38</v>
      </c>
      <c r="C42" s="5" t="s">
        <v>39</v>
      </c>
      <c r="D42" s="5" t="s">
        <v>40</v>
      </c>
      <c r="E42" s="11" t="s">
        <v>91</v>
      </c>
      <c r="H42" s="5"/>
      <c r="I42" s="12" t="s">
        <v>93</v>
      </c>
      <c r="J42" s="5"/>
      <c r="K42" s="5"/>
      <c r="L42" s="5"/>
      <c r="M42" s="6">
        <v>4840</v>
      </c>
    </row>
    <row r="43" spans="1:13" x14ac:dyDescent="0.25">
      <c r="A43" s="5" t="s">
        <v>37</v>
      </c>
      <c r="B43" s="5" t="s">
        <v>38</v>
      </c>
      <c r="C43" s="5" t="s">
        <v>39</v>
      </c>
      <c r="D43" s="5" t="s">
        <v>40</v>
      </c>
      <c r="E43" s="11" t="s">
        <v>91</v>
      </c>
      <c r="H43" s="5"/>
      <c r="I43" s="12" t="s">
        <v>92</v>
      </c>
      <c r="J43" s="5"/>
      <c r="K43" s="5"/>
      <c r="L43" s="5"/>
      <c r="M43" s="6">
        <v>4840</v>
      </c>
    </row>
    <row r="44" spans="1:13" x14ac:dyDescent="0.25">
      <c r="A44" s="5" t="s">
        <v>37</v>
      </c>
      <c r="B44" s="5" t="s">
        <v>38</v>
      </c>
      <c r="C44" s="5" t="s">
        <v>39</v>
      </c>
      <c r="D44" s="5" t="s">
        <v>40</v>
      </c>
      <c r="E44" s="11" t="s">
        <v>94</v>
      </c>
      <c r="H44" s="5"/>
      <c r="I44" s="12" t="s">
        <v>95</v>
      </c>
      <c r="J44" s="5"/>
      <c r="K44" s="5"/>
      <c r="L44" s="5"/>
      <c r="M44" s="6">
        <v>18148.79</v>
      </c>
    </row>
    <row r="45" spans="1:13" x14ac:dyDescent="0.25">
      <c r="A45" s="5" t="s">
        <v>45</v>
      </c>
      <c r="B45" s="5" t="s">
        <v>46</v>
      </c>
      <c r="C45" s="5" t="s">
        <v>47</v>
      </c>
      <c r="D45" s="5" t="s">
        <v>48</v>
      </c>
      <c r="E45" s="11" t="s">
        <v>96</v>
      </c>
      <c r="H45" s="5"/>
      <c r="I45" s="12" t="s">
        <v>97</v>
      </c>
      <c r="J45" s="5"/>
      <c r="K45" s="5"/>
      <c r="L45" s="5"/>
      <c r="M45" s="6">
        <v>7260</v>
      </c>
    </row>
    <row r="46" spans="1:13" x14ac:dyDescent="0.25">
      <c r="A46" s="5" t="s">
        <v>45</v>
      </c>
      <c r="B46" s="5" t="s">
        <v>46</v>
      </c>
      <c r="C46" s="5" t="s">
        <v>49</v>
      </c>
      <c r="D46" s="5" t="s">
        <v>50</v>
      </c>
      <c r="E46" s="11" t="s">
        <v>98</v>
      </c>
      <c r="H46" s="5"/>
      <c r="I46" s="12" t="s">
        <v>99</v>
      </c>
      <c r="J46" s="5"/>
      <c r="K46" s="5"/>
      <c r="L46" s="5"/>
      <c r="M46" s="6">
        <v>12100</v>
      </c>
    </row>
    <row r="47" spans="1:13" x14ac:dyDescent="0.25">
      <c r="A47" s="5" t="s">
        <v>45</v>
      </c>
      <c r="B47" s="5" t="s">
        <v>46</v>
      </c>
      <c r="C47" s="5" t="s">
        <v>49</v>
      </c>
      <c r="D47" s="5" t="s">
        <v>50</v>
      </c>
      <c r="E47" s="11" t="s">
        <v>100</v>
      </c>
      <c r="H47" s="5"/>
      <c r="I47" s="12" t="s">
        <v>101</v>
      </c>
      <c r="J47" s="5"/>
      <c r="K47" s="5"/>
      <c r="L47" s="5"/>
      <c r="M47" s="6">
        <v>3025</v>
      </c>
    </row>
    <row r="48" spans="1:13" s="16" customFormat="1" ht="25.5" customHeight="1" x14ac:dyDescent="0.25">
      <c r="A48" s="13"/>
      <c r="B48" s="14"/>
      <c r="C48" s="14"/>
      <c r="D48" s="14"/>
      <c r="E48" s="14"/>
      <c r="F48" s="14" t="s">
        <v>102</v>
      </c>
      <c r="G48" s="14"/>
      <c r="H48" s="14"/>
      <c r="I48" s="14"/>
      <c r="J48" s="14"/>
      <c r="K48" s="14"/>
      <c r="L48" s="14"/>
      <c r="M48" s="15">
        <v>8109848.7699999996</v>
      </c>
    </row>
    <row r="49" spans="5:13" x14ac:dyDescent="0.25">
      <c r="E49" s="5"/>
      <c r="F49" s="5"/>
      <c r="G49" s="5"/>
      <c r="H49" s="5"/>
      <c r="I49" s="5"/>
      <c r="J49" s="5"/>
      <c r="K49" s="5"/>
      <c r="L49" s="5"/>
      <c r="M49" s="5"/>
    </row>
    <row r="50" spans="5:13" x14ac:dyDescent="0.25">
      <c r="E50" s="5"/>
      <c r="F50" s="5"/>
      <c r="G50" s="5"/>
      <c r="H50" s="5"/>
      <c r="I50" s="5"/>
      <c r="J50" s="5"/>
      <c r="K50" s="5"/>
      <c r="L50" s="5"/>
      <c r="M50" s="5"/>
    </row>
    <row r="51" spans="5:13" x14ac:dyDescent="0.25">
      <c r="E51" s="5"/>
      <c r="F51" s="5"/>
      <c r="G51" s="5"/>
      <c r="H51" s="5"/>
      <c r="I51" s="5"/>
      <c r="J51" s="5"/>
      <c r="K51" s="5"/>
      <c r="L51" s="5"/>
      <c r="M51" s="5"/>
    </row>
    <row r="52" spans="5:13" x14ac:dyDescent="0.25">
      <c r="E52" s="5"/>
      <c r="F52" s="5"/>
      <c r="G52" s="5"/>
      <c r="H52" s="5"/>
      <c r="I52" s="5"/>
      <c r="J52" s="5"/>
      <c r="K52" s="5"/>
      <c r="L52" s="5"/>
      <c r="M52" s="5"/>
    </row>
    <row r="53" spans="5:13" x14ac:dyDescent="0.25">
      <c r="E53" s="5"/>
      <c r="F53" s="5"/>
      <c r="G53" s="5"/>
      <c r="H53" s="5"/>
      <c r="I53" s="5"/>
      <c r="J53" s="5"/>
      <c r="K53" s="5"/>
      <c r="L53" s="5"/>
      <c r="M53" s="5"/>
    </row>
    <row r="54" spans="5:13" x14ac:dyDescent="0.25">
      <c r="E54" s="5"/>
      <c r="F54" s="5"/>
      <c r="G54" s="5"/>
      <c r="H54" s="5"/>
      <c r="I54" s="5"/>
      <c r="J54" s="5"/>
      <c r="K54" s="5"/>
      <c r="L54" s="5"/>
      <c r="M54" s="5"/>
    </row>
    <row r="55" spans="5:13" x14ac:dyDescent="0.25">
      <c r="E55" s="5"/>
      <c r="F55" s="5"/>
      <c r="G55" s="5"/>
      <c r="H55" s="5"/>
      <c r="I55" s="5"/>
      <c r="J55" s="5"/>
      <c r="K55" s="5"/>
      <c r="L55" s="5"/>
      <c r="M55" s="5"/>
    </row>
    <row r="56" spans="5:13" x14ac:dyDescent="0.25">
      <c r="E56" s="5"/>
      <c r="F56" s="5"/>
      <c r="G56" s="5"/>
      <c r="H56" s="5"/>
      <c r="I56" s="5"/>
      <c r="J56" s="5"/>
      <c r="K56" s="5"/>
      <c r="L56" s="5"/>
      <c r="M56" s="5"/>
    </row>
    <row r="57" spans="5:13" x14ac:dyDescent="0.25">
      <c r="E57" s="5"/>
      <c r="F57" s="5"/>
      <c r="G57" s="5"/>
      <c r="H57" s="5"/>
      <c r="I57" s="5"/>
      <c r="J57" s="5"/>
      <c r="K57" s="5"/>
      <c r="L57" s="5"/>
      <c r="M57" s="5"/>
    </row>
    <row r="58" spans="5:13" x14ac:dyDescent="0.25">
      <c r="E58" s="5"/>
      <c r="F58" s="5"/>
      <c r="G58" s="5"/>
      <c r="H58" s="5"/>
      <c r="I58" s="5"/>
      <c r="J58" s="5"/>
      <c r="K58" s="5"/>
      <c r="L58" s="5"/>
      <c r="M58" s="5"/>
    </row>
    <row r="59" spans="5:13" x14ac:dyDescent="0.25">
      <c r="E59" s="5"/>
      <c r="F59" s="5"/>
      <c r="G59" s="5"/>
      <c r="H59" s="5"/>
      <c r="I59" s="5"/>
      <c r="J59" s="5"/>
      <c r="K59" s="5"/>
      <c r="L59" s="5"/>
      <c r="M59" s="5"/>
    </row>
    <row r="60" spans="5:13" x14ac:dyDescent="0.25">
      <c r="E60" s="5"/>
      <c r="F60" s="5"/>
      <c r="G60" s="5"/>
      <c r="H60" s="5"/>
      <c r="I60" s="5"/>
      <c r="J60" s="5"/>
      <c r="K60" s="5"/>
      <c r="L60" s="5"/>
      <c r="M60" s="5"/>
    </row>
    <row r="61" spans="5:13" x14ac:dyDescent="0.25">
      <c r="E61" s="5"/>
      <c r="F61" s="5"/>
      <c r="G61" s="5"/>
      <c r="H61" s="5"/>
      <c r="I61" s="5"/>
      <c r="J61" s="5"/>
      <c r="K61" s="5"/>
      <c r="L61" s="5"/>
      <c r="M61" s="5"/>
    </row>
    <row r="62" spans="5:13" x14ac:dyDescent="0.25">
      <c r="E62" s="5"/>
      <c r="F62" s="5"/>
      <c r="G62" s="5"/>
      <c r="H62" s="5"/>
      <c r="I62" s="5"/>
      <c r="J62" s="5"/>
      <c r="K62" s="5"/>
      <c r="L62" s="5"/>
      <c r="M62" s="5"/>
    </row>
    <row r="63" spans="5:13" x14ac:dyDescent="0.25">
      <c r="E63" s="5"/>
      <c r="F63" s="5"/>
      <c r="G63" s="5"/>
      <c r="H63" s="5"/>
      <c r="I63" s="5"/>
      <c r="J63" s="5"/>
      <c r="K63" s="5"/>
      <c r="L63" s="5"/>
      <c r="M63" s="5"/>
    </row>
    <row r="64" spans="5:13" x14ac:dyDescent="0.25">
      <c r="E64" s="5"/>
      <c r="F64" s="5"/>
      <c r="G64" s="5"/>
      <c r="H64" s="5"/>
      <c r="I64" s="5"/>
      <c r="J64" s="5"/>
      <c r="K64" s="5"/>
      <c r="L64" s="5"/>
      <c r="M64" s="5"/>
    </row>
    <row r="65" spans="5:13" x14ac:dyDescent="0.25">
      <c r="E65" s="5"/>
      <c r="F65" s="5"/>
      <c r="G65" s="5"/>
      <c r="H65" s="5"/>
      <c r="I65" s="5"/>
      <c r="J65" s="5"/>
      <c r="K65" s="5"/>
      <c r="L65" s="5"/>
      <c r="M65" s="5"/>
    </row>
    <row r="66" spans="5:13" x14ac:dyDescent="0.25">
      <c r="E66" s="5"/>
      <c r="F66" s="5"/>
      <c r="G66" s="5"/>
      <c r="H66" s="5"/>
      <c r="I66" s="5"/>
      <c r="J66" s="5"/>
      <c r="K66" s="5"/>
      <c r="L66" s="5"/>
      <c r="M66" s="5"/>
    </row>
  </sheetData>
  <mergeCells count="5">
    <mergeCell ref="A1:M1"/>
    <mergeCell ref="A2:M2"/>
    <mergeCell ref="A19:M19"/>
    <mergeCell ref="E20:H20"/>
    <mergeCell ref="I20:L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PATROCINIOS_2021</vt:lpstr>
      <vt:lpstr>PATROCINIOS_2021!ZZTOT_DATA_GASTOS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2022-05-18T06:55:21Z</dcterms:created>
  <dcterms:modified xsi:type="dcterms:W3CDTF">2022-05-18T06:55:30Z</dcterms:modified>
</cp:coreProperties>
</file>