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ER\TRANSPARENCIA y Colaboraciones puntuales\PRIMER TRIMESTRE 2020\ENTREGADOS\"/>
    </mc:Choice>
  </mc:AlternateContent>
  <bookViews>
    <workbookView xWindow="0" yWindow="0" windowWidth="20490" windowHeight="7800"/>
  </bookViews>
  <sheets>
    <sheet name="DATOS 1er Trimestre SAER" sheetId="2" r:id="rId1"/>
    <sheet name="Desglose de los datos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C32" i="1"/>
  <c r="D41" i="1"/>
  <c r="C41" i="1"/>
  <c r="D68" i="1" l="1"/>
  <c r="E68" i="1"/>
  <c r="F68" i="1"/>
  <c r="C68" i="1"/>
  <c r="E32" i="1"/>
  <c r="F32" i="1"/>
  <c r="D21" i="1" l="1"/>
  <c r="C21" i="1"/>
  <c r="E20" i="1"/>
  <c r="E19" i="1"/>
  <c r="D15" i="1"/>
  <c r="C15" i="1"/>
  <c r="E14" i="1"/>
  <c r="E13" i="1"/>
  <c r="E15" i="1" l="1"/>
  <c r="E21" i="1"/>
  <c r="F7" i="1" l="1"/>
  <c r="D35" i="2" l="1"/>
  <c r="E35" i="2"/>
  <c r="C35" i="2"/>
  <c r="F34" i="2"/>
  <c r="F33" i="2"/>
  <c r="F32" i="2"/>
  <c r="F35" i="2" s="1"/>
  <c r="D29" i="2"/>
  <c r="E29" i="2"/>
  <c r="C29" i="2"/>
  <c r="F28" i="2"/>
  <c r="F27" i="2"/>
  <c r="F26" i="2"/>
  <c r="F25" i="2"/>
  <c r="F24" i="2"/>
  <c r="F23" i="2"/>
  <c r="F22" i="2"/>
  <c r="E67" i="1"/>
  <c r="D67" i="1"/>
  <c r="C67" i="1"/>
  <c r="F66" i="1"/>
  <c r="F65" i="1"/>
  <c r="F64" i="1"/>
  <c r="F63" i="1"/>
  <c r="F62" i="1"/>
  <c r="F61" i="1"/>
  <c r="F60" i="1"/>
  <c r="F59" i="1"/>
  <c r="F11" i="2"/>
  <c r="F13" i="2"/>
  <c r="F12" i="2"/>
  <c r="F10" i="2"/>
  <c r="F9" i="2"/>
  <c r="F8" i="2"/>
  <c r="F7" i="2"/>
  <c r="F6" i="2"/>
  <c r="D55" i="1"/>
  <c r="E55" i="1"/>
  <c r="C55" i="1"/>
  <c r="D50" i="1"/>
  <c r="E50" i="1"/>
  <c r="C50" i="1"/>
  <c r="E41" i="1"/>
  <c r="F26" i="1"/>
  <c r="F54" i="1"/>
  <c r="F53" i="1"/>
  <c r="F49" i="1"/>
  <c r="F47" i="1"/>
  <c r="F45" i="1"/>
  <c r="F40" i="1"/>
  <c r="F39" i="1"/>
  <c r="F48" i="1"/>
  <c r="F30" i="1"/>
  <c r="F29" i="1"/>
  <c r="F38" i="1"/>
  <c r="F46" i="1"/>
  <c r="F28" i="1"/>
  <c r="F27" i="1"/>
  <c r="F36" i="1"/>
  <c r="F25" i="1"/>
  <c r="F29" i="2" l="1"/>
  <c r="F50" i="1"/>
  <c r="F55" i="1"/>
  <c r="F67" i="1"/>
  <c r="F41" i="1"/>
</calcChain>
</file>

<file path=xl/sharedStrings.xml><?xml version="1.0" encoding="utf-8"?>
<sst xmlns="http://schemas.openxmlformats.org/spreadsheetml/2006/main" count="144" uniqueCount="94">
  <si>
    <t>TIPO DE RESOLUCIÒN</t>
  </si>
  <si>
    <t>HOMBRES</t>
  </si>
  <si>
    <t>MUJERES</t>
  </si>
  <si>
    <t>SIN DATOS</t>
  </si>
  <si>
    <t>TOTAL</t>
  </si>
  <si>
    <t>Alquiler social</t>
  </si>
  <si>
    <t>Arrendamiento sin ayuda económica</t>
  </si>
  <si>
    <t>Arrendamiento con ayuda económica</t>
  </si>
  <si>
    <t>Aplazamiento</t>
  </si>
  <si>
    <t>Código Buenas Prácticas (hipotecas)</t>
  </si>
  <si>
    <t>Condonación-Alquiler social</t>
  </si>
  <si>
    <t>Dación en pago</t>
  </si>
  <si>
    <t>Dación en pago-Alquiler social</t>
  </si>
  <si>
    <t>Moratoria</t>
  </si>
  <si>
    <t xml:space="preserve">Reestructuración </t>
  </si>
  <si>
    <t>Negociación particular</t>
  </si>
  <si>
    <t>Prestación de Alojamiento Alternativo(PAA)</t>
  </si>
  <si>
    <t>Vivienda pública (EMVS-AVS)</t>
  </si>
  <si>
    <t>Alquiler de habitación-Medios propios o red sociofamiliar</t>
  </si>
  <si>
    <t>Orientación a otros sistemas de protección social</t>
  </si>
  <si>
    <t xml:space="preserve">Otros tipos </t>
  </si>
  <si>
    <t xml:space="preserve">en valoraciòn </t>
  </si>
  <si>
    <t>CON SOLUCIÓN HABITACIONAL ALTERNATIVA</t>
  </si>
  <si>
    <t>OTROS TIPOS DE RESOLUCIÓN</t>
  </si>
  <si>
    <t>Pendientes de información</t>
  </si>
  <si>
    <t>TOTALES TRIMESTRALES POR INDICADOR</t>
  </si>
  <si>
    <t>Nº de personas del asentamiento “El Gallinero” realojadas en viviendas públicas recibiendo atención social en fase de seguimiento</t>
  </si>
  <si>
    <t>Nº de citas de solicitantes de información o atención atendidas en el Servicio</t>
  </si>
  <si>
    <t>DATOS DESGLOSADOS SEGÚN TIPO DE INTERVENCIÓN</t>
  </si>
  <si>
    <t>INTERVENCIÓN REALIZADA EN EL PERÍODO SEGÚN TIPOLOGÍA DE ACTUACIONES</t>
  </si>
  <si>
    <t>TOTAL DE PERSONAS ATENDIDAS</t>
  </si>
  <si>
    <r>
      <t xml:space="preserve">ACTUACIONES PREVENTIVAS </t>
    </r>
    <r>
      <rPr>
        <sz val="10"/>
        <color rgb="FF0070C0"/>
        <rFont val="Lato"/>
        <family val="2"/>
      </rPr>
      <t>DE INFORMACIÓN, ASESORAMIENTO E INTERMEDIACIÓN PARA EVITAR PÉRDIDA DE VIVIENDA</t>
    </r>
  </si>
  <si>
    <t>ACTUACIONES DE ATENCIÓN A PERSONAS AFECTADAS POR PÉRDIDA DE LA VIVIENDA</t>
  </si>
  <si>
    <r>
      <rPr>
        <b/>
        <sz val="10"/>
        <color theme="1"/>
        <rFont val="Lato"/>
        <family val="2"/>
      </rPr>
      <t>173</t>
    </r>
    <r>
      <rPr>
        <sz val="10"/>
        <color theme="1"/>
        <rFont val="Lato"/>
        <family val="2"/>
      </rPr>
      <t xml:space="preserve"> (39 no acuden en la fecha solicitada)</t>
    </r>
  </si>
  <si>
    <t>INDICADORES GENERALES DE ATENCIÓN</t>
  </si>
  <si>
    <t>Nº de personas del asentamiento “El Gallinero” realojadas en el sistema de Prestación de Alojamiento Alternativo (PAA), recibiendo atención social en fase de seguimiento</t>
  </si>
  <si>
    <t>TIPO DE DESAHUCIO</t>
  </si>
  <si>
    <t>Deuda hipotecaria</t>
  </si>
  <si>
    <t>Ejecución hipotecaria</t>
  </si>
  <si>
    <t>Deuda o impago arrendamiento</t>
  </si>
  <si>
    <t>Fin de contrato arrendamiento</t>
  </si>
  <si>
    <t xml:space="preserve">Fin de estancia alojamiento </t>
  </si>
  <si>
    <t>Ocupación</t>
  </si>
  <si>
    <t>Otros tipos de desahucios</t>
  </si>
  <si>
    <t>pendiente informaciòn</t>
  </si>
  <si>
    <t xml:space="preserve">Nº de casos en intermediación pendientes de información al final del trimestre  </t>
  </si>
  <si>
    <t>Nº Indicador</t>
  </si>
  <si>
    <t xml:space="preserve">CANALES DE SOLICITUD </t>
  </si>
  <si>
    <t>Nº CITAS CONCERTADAS</t>
  </si>
  <si>
    <t>ENERO</t>
  </si>
  <si>
    <t>Llamadas al 010</t>
  </si>
  <si>
    <t>FEBRERO</t>
  </si>
  <si>
    <t>LíneaNET</t>
  </si>
  <si>
    <t>7 con móvil net</t>
  </si>
  <si>
    <t>MARZO</t>
  </si>
  <si>
    <t>Llamadas al SAER</t>
  </si>
  <si>
    <t>hasta el 12 de marzo-COVID-19</t>
  </si>
  <si>
    <t>CITAS SOLICITADAS POR MESES</t>
  </si>
  <si>
    <t>18 o más años</t>
  </si>
  <si>
    <t>&lt;18</t>
  </si>
  <si>
    <t>TOTAL-SEXOS</t>
  </si>
  <si>
    <t>Hombres</t>
  </si>
  <si>
    <t>Mujeres</t>
  </si>
  <si>
    <t>TOTAL EDAD</t>
  </si>
  <si>
    <t>ACUERDOS QUE EVITAN PÉRDIDA DE VIVIENDA</t>
  </si>
  <si>
    <t>DATOS GENERALES DE LA INTERVENCIÓN Y RESULTADOS</t>
  </si>
  <si>
    <t>TOTAL CASOS DE INFORMACIÓN Y ASESORAMIENTO SOBRE PROCEDIMIENTOS RELACIONADOS CON PÉRDIDA DE VIVIENDA</t>
  </si>
  <si>
    <t>DATO GLOBAL</t>
  </si>
  <si>
    <t>DATO INCLUIDO EN GLOBAL</t>
  </si>
  <si>
    <t>TOTAL ENTRADAS DE CASOS</t>
  </si>
  <si>
    <t>PRESTACIÓN DE ALOJAMIENTO ALTERNATIVO</t>
  </si>
  <si>
    <t>VIVIENDA PÚBLICA</t>
  </si>
  <si>
    <t>TABLA 1</t>
  </si>
  <si>
    <t>TABLA 2</t>
  </si>
  <si>
    <t>SAER</t>
  </si>
  <si>
    <t>DATOS DE ENERO A MARZO 2020</t>
  </si>
  <si>
    <t>Excluidos casos pendientes de informacíón</t>
  </si>
  <si>
    <t>ENERO A MARZO DEL 2020</t>
  </si>
  <si>
    <t>DATOS DEL PROCESO DE REALOJO DEL ASENTAMIENTO "El Gallinero"</t>
  </si>
  <si>
    <t>Nº total de personas/familias que han recibido información y asesoramiento sobre procedimientos relacionados con riesgo de pérdida de vivienda (deuda o ejecuciones hipotecarias, impagos de arrendamientos o finalización de contratos , ocupaciones, fin de estancia en alojamientos y otros tipos )</t>
  </si>
  <si>
    <t>Nº de personas/familias con casos resueltos mediante acuerdos que han evitado la pérdida de vivienda (intermediación)</t>
  </si>
  <si>
    <t>Nª de personas/familias con casos de pérdida de vivienda (desahucios ejecutados) resueltos mediante soluciones habitacionales alternativas</t>
  </si>
  <si>
    <t>Nº de personas/familias con casos resueltos mediante otros tipos de resolución</t>
  </si>
  <si>
    <t>Nº de personas/familias cuyos casos de riesgo de pérdida de vivienda se encuentran en valoración o pendientes de resolución al final del trimestre</t>
  </si>
  <si>
    <t>Nº de personas/familias cuyos casos estaban pendientes de información al final del trimestre</t>
  </si>
  <si>
    <t>Nº de personas/familias informadas y asesoradas sobre procedimientos relacionados con pérdida de vivienda por impagos de hipoteca</t>
  </si>
  <si>
    <t>Nº de personas/familias informadas y asesoradas sobre procedimientos relacionados con pérdida de vivienda por impagos de arrendamientos</t>
  </si>
  <si>
    <t>Nº de personas/familias informadas y asesoradas sobre procedimientos relacionados con ocupaciones de vivienda</t>
  </si>
  <si>
    <t>Nº de personas/familias informadas y asesoradas sobre procedimientos relacionados con pérdida de vivienda por fin de contrato de arrendamientos</t>
  </si>
  <si>
    <t>Nº de personas/familias informadas y asesoradas sobre procedimientos relacionados con el fin de estancia en alojamientos</t>
  </si>
  <si>
    <t xml:space="preserve">Nº de personas/familias informadas y asesoradas sobre procedimientos relacionados con pérdida de vivienda por otros tipos de desahucios </t>
  </si>
  <si>
    <t>Nº de personas/familias que han accedido a alquileres sociales o con ayuda económica municipal</t>
  </si>
  <si>
    <t>Nº de personas/familias que han accedido a alquiler de habitación o vivienda por sus propios medios (o con orientación desde servicios sociales)</t>
  </si>
  <si>
    <t>Nº total de personas/familias con casos resueltos mediante acceso a la Prestación de Alojamiento Alternativo (viviendas temporales, compartidas y con acompañamiento social).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</si>
</sst>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theme="1"/>
      <name val="Lato"/>
      <family val="2"/>
    </font>
    <font>
      <sz val="10"/>
      <color theme="1"/>
      <name val="Lato"/>
      <family val="2"/>
    </font>
    <font>
      <b/>
      <sz val="10"/>
      <color theme="1"/>
      <name val="Lato"/>
      <family val="2"/>
    </font>
    <font>
      <b/>
      <sz val="9"/>
      <color rgb="FF0070C0"/>
      <name val="Lato"/>
      <family val="2"/>
    </font>
    <font>
      <b/>
      <sz val="9"/>
      <color theme="1"/>
      <name val="Lato"/>
      <family val="2"/>
    </font>
    <font>
      <sz val="9"/>
      <color theme="1"/>
      <name val="Lato"/>
      <family val="2"/>
    </font>
    <font>
      <sz val="10"/>
      <name val="Lato"/>
      <family val="2"/>
    </font>
    <font>
      <sz val="10"/>
      <color rgb="FF0070C0"/>
      <name val="Lato"/>
      <family val="2"/>
    </font>
    <font>
      <b/>
      <sz val="10"/>
      <color rgb="FF0070C0"/>
      <name val="Lato"/>
      <family val="2"/>
    </font>
    <font>
      <b/>
      <sz val="8"/>
      <color rgb="FF0070C0"/>
      <name val="Lato"/>
      <family val="2"/>
    </font>
    <font>
      <b/>
      <sz val="11"/>
      <color rgb="FF0070C0"/>
      <name val="Lato"/>
      <family val="2"/>
    </font>
    <font>
      <b/>
      <sz val="10"/>
      <color rgb="FFFFFFFF"/>
      <name val="Lato"/>
      <family val="2"/>
    </font>
    <font>
      <b/>
      <sz val="8"/>
      <color rgb="FFFFFFFF"/>
      <name val="Lato"/>
      <family val="2"/>
    </font>
    <font>
      <b/>
      <sz val="9"/>
      <color rgb="FFFFFFFF"/>
      <name val="Lato"/>
      <family val="2"/>
    </font>
    <font>
      <b/>
      <sz val="10"/>
      <name val="Lato"/>
      <family val="2"/>
    </font>
    <font>
      <b/>
      <sz val="11"/>
      <name val="Lato"/>
      <family val="2"/>
    </font>
    <font>
      <b/>
      <sz val="9"/>
      <name val="Lato"/>
      <family val="2"/>
    </font>
    <font>
      <sz val="9"/>
      <name val="Lato"/>
      <family val="2"/>
    </font>
    <font>
      <sz val="10"/>
      <color theme="0"/>
      <name val="Lato"/>
      <family val="2"/>
    </font>
    <font>
      <sz val="8"/>
      <color theme="0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EEAF6"/>
        <bgColor indexed="64"/>
      </patternFill>
    </fill>
  </fills>
  <borders count="25">
    <border>
      <left/>
      <right/>
      <top/>
      <bottom/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 style="thick">
        <color rgb="FF0070C0"/>
      </right>
      <top/>
      <bottom/>
      <diagonal/>
    </border>
    <border>
      <left style="thick">
        <color rgb="FF0070C0"/>
      </left>
      <right style="thick">
        <color rgb="FF0070C0"/>
      </right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/>
      <top/>
      <bottom/>
      <diagonal/>
    </border>
    <border>
      <left style="medium">
        <color indexed="64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rgb="FF0070C0"/>
      </right>
      <top/>
      <bottom/>
      <diagonal/>
    </border>
    <border>
      <left style="medium">
        <color indexed="64"/>
      </left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 style="medium">
        <color indexed="64"/>
      </right>
      <top style="thick">
        <color rgb="FF0070C0"/>
      </top>
      <bottom/>
      <diagonal/>
    </border>
    <border>
      <left style="thick">
        <color rgb="FF0070C0"/>
      </left>
      <right style="medium">
        <color indexed="64"/>
      </right>
      <top/>
      <bottom style="thick">
        <color rgb="FF0070C0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0" xfId="0" applyFont="1"/>
    <xf numFmtId="0" fontId="2" fillId="2" borderId="19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0" xfId="0" applyFont="1"/>
    <xf numFmtId="0" fontId="5" fillId="0" borderId="19" xfId="0" applyFont="1" applyBorder="1"/>
    <xf numFmtId="0" fontId="0" fillId="0" borderId="0" xfId="0" applyFont="1"/>
    <xf numFmtId="0" fontId="8" fillId="0" borderId="0" xfId="0" applyFont="1"/>
    <xf numFmtId="0" fontId="3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wrapText="1"/>
    </xf>
    <xf numFmtId="0" fontId="16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0" xfId="0" applyBorder="1"/>
    <xf numFmtId="0" fontId="9" fillId="0" borderId="20" xfId="0" applyFont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9" fillId="0" borderId="23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textRotation="90" wrapText="1"/>
    </xf>
    <xf numFmtId="0" fontId="3" fillId="0" borderId="24" xfId="0" applyFont="1" applyBorder="1" applyAlignment="1">
      <alignment horizontal="center" vertical="center" textRotation="90" wrapText="1"/>
    </xf>
    <xf numFmtId="0" fontId="3" fillId="0" borderId="2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6" workbookViewId="0">
      <selection activeCell="F10" sqref="F10"/>
    </sheetView>
  </sheetViews>
  <sheetFormatPr baseColWidth="10" defaultRowHeight="12.75" x14ac:dyDescent="0.2"/>
  <cols>
    <col min="1" max="1" width="11" style="37"/>
    <col min="2" max="2" width="55.375" customWidth="1"/>
    <col min="3" max="3" width="12" customWidth="1"/>
    <col min="4" max="4" width="11.875" customWidth="1"/>
    <col min="5" max="5" width="11" customWidth="1"/>
    <col min="7" max="7" width="49.375" customWidth="1"/>
  </cols>
  <sheetData>
    <row r="1" spans="1:7" ht="25.5" customHeight="1" x14ac:dyDescent="0.2">
      <c r="A1" s="66" t="s">
        <v>74</v>
      </c>
      <c r="B1" s="67" t="s">
        <v>77</v>
      </c>
    </row>
    <row r="2" spans="1:7" ht="24.75" customHeight="1" x14ac:dyDescent="0.2">
      <c r="B2" s="16" t="s">
        <v>65</v>
      </c>
    </row>
    <row r="3" spans="1:7" ht="10.5" customHeight="1" thickBot="1" x14ac:dyDescent="0.25"/>
    <row r="4" spans="1:7" ht="18" customHeight="1" thickTop="1" thickBot="1" x14ac:dyDescent="0.25">
      <c r="A4" s="79" t="s">
        <v>46</v>
      </c>
      <c r="B4" s="82" t="s">
        <v>34</v>
      </c>
      <c r="C4" s="84" t="s">
        <v>25</v>
      </c>
      <c r="D4" s="85"/>
      <c r="E4" s="85"/>
      <c r="F4" s="86"/>
    </row>
    <row r="5" spans="1:7" ht="14.25" thickTop="1" thickBot="1" x14ac:dyDescent="0.25">
      <c r="A5" s="80"/>
      <c r="B5" s="83"/>
      <c r="C5" s="17" t="s">
        <v>1</v>
      </c>
      <c r="D5" s="17" t="s">
        <v>2</v>
      </c>
      <c r="E5" s="17" t="s">
        <v>3</v>
      </c>
      <c r="F5" s="18" t="s">
        <v>4</v>
      </c>
    </row>
    <row r="6" spans="1:7" ht="27" thickTop="1" thickBot="1" x14ac:dyDescent="0.25">
      <c r="A6" s="38">
        <v>1</v>
      </c>
      <c r="B6" s="60" t="s">
        <v>26</v>
      </c>
      <c r="C6" s="19">
        <v>16</v>
      </c>
      <c r="D6" s="19">
        <v>26</v>
      </c>
      <c r="E6" s="19"/>
      <c r="F6" s="26">
        <f t="shared" ref="F6:F13" si="0">SUM(C6:E6)</f>
        <v>42</v>
      </c>
    </row>
    <row r="7" spans="1:7" ht="39.75" thickTop="1" thickBot="1" x14ac:dyDescent="0.25">
      <c r="A7" s="38">
        <v>2</v>
      </c>
      <c r="B7" s="24" t="s">
        <v>35</v>
      </c>
      <c r="C7" s="19">
        <v>17</v>
      </c>
      <c r="D7" s="19">
        <v>11</v>
      </c>
      <c r="E7" s="19"/>
      <c r="F7" s="26">
        <f t="shared" si="0"/>
        <v>28</v>
      </c>
    </row>
    <row r="8" spans="1:7" ht="65.25" thickTop="1" thickBot="1" x14ac:dyDescent="0.25">
      <c r="A8" s="38">
        <v>3</v>
      </c>
      <c r="B8" s="40" t="s">
        <v>79</v>
      </c>
      <c r="C8" s="19">
        <v>165</v>
      </c>
      <c r="D8" s="19">
        <v>322</v>
      </c>
      <c r="E8" s="19">
        <v>14</v>
      </c>
      <c r="F8" s="27">
        <f t="shared" si="0"/>
        <v>501</v>
      </c>
      <c r="G8" s="39"/>
    </row>
    <row r="9" spans="1:7" ht="34.5" customHeight="1" thickTop="1" thickBot="1" x14ac:dyDescent="0.25">
      <c r="A9" s="38">
        <v>4</v>
      </c>
      <c r="B9" s="60" t="s">
        <v>80</v>
      </c>
      <c r="C9" s="19">
        <v>45</v>
      </c>
      <c r="D9" s="19">
        <v>117</v>
      </c>
      <c r="E9" s="19">
        <v>4</v>
      </c>
      <c r="F9" s="27">
        <f t="shared" si="0"/>
        <v>166</v>
      </c>
      <c r="G9" s="21"/>
    </row>
    <row r="10" spans="1:7" ht="37.5" customHeight="1" thickTop="1" thickBot="1" x14ac:dyDescent="0.25">
      <c r="A10" s="38">
        <v>5</v>
      </c>
      <c r="B10" s="29" t="s">
        <v>81</v>
      </c>
      <c r="C10" s="22">
        <v>7</v>
      </c>
      <c r="D10" s="22">
        <v>31</v>
      </c>
      <c r="E10" s="22">
        <v>2</v>
      </c>
      <c r="F10" s="27">
        <f t="shared" si="0"/>
        <v>40</v>
      </c>
    </row>
    <row r="11" spans="1:7" ht="34.5" customHeight="1" thickTop="1" thickBot="1" x14ac:dyDescent="0.25">
      <c r="A11" s="38">
        <v>6</v>
      </c>
      <c r="B11" s="29" t="s">
        <v>82</v>
      </c>
      <c r="C11" s="22">
        <v>7</v>
      </c>
      <c r="D11" s="22">
        <v>25</v>
      </c>
      <c r="E11" s="22">
        <v>2</v>
      </c>
      <c r="F11" s="28">
        <f t="shared" si="0"/>
        <v>34</v>
      </c>
    </row>
    <row r="12" spans="1:7" ht="36.75" customHeight="1" thickTop="1" thickBot="1" x14ac:dyDescent="0.25">
      <c r="A12" s="38">
        <v>7</v>
      </c>
      <c r="B12" s="29" t="s">
        <v>83</v>
      </c>
      <c r="C12" s="22">
        <v>62</v>
      </c>
      <c r="D12" s="22">
        <v>75</v>
      </c>
      <c r="E12" s="22">
        <v>2</v>
      </c>
      <c r="F12" s="28">
        <f t="shared" si="0"/>
        <v>139</v>
      </c>
    </row>
    <row r="13" spans="1:7" ht="28.5" customHeight="1" thickTop="1" thickBot="1" x14ac:dyDescent="0.25">
      <c r="A13" s="38">
        <v>8</v>
      </c>
      <c r="B13" s="29" t="s">
        <v>84</v>
      </c>
      <c r="C13" s="22">
        <v>71</v>
      </c>
      <c r="D13" s="22">
        <v>131</v>
      </c>
      <c r="E13" s="22">
        <v>10</v>
      </c>
      <c r="F13" s="28">
        <f t="shared" si="0"/>
        <v>212</v>
      </c>
    </row>
    <row r="14" spans="1:7" ht="27" thickTop="1" thickBot="1" x14ac:dyDescent="0.25">
      <c r="A14" s="38">
        <v>9</v>
      </c>
      <c r="B14" s="24" t="s">
        <v>27</v>
      </c>
      <c r="C14" s="87" t="s">
        <v>33</v>
      </c>
      <c r="D14" s="88"/>
      <c r="E14" s="88"/>
      <c r="F14" s="88"/>
    </row>
    <row r="15" spans="1:7" ht="13.5" thickTop="1" x14ac:dyDescent="0.2"/>
    <row r="17" spans="1:6" ht="15" thickBot="1" x14ac:dyDescent="0.25">
      <c r="B17" s="16" t="s">
        <v>28</v>
      </c>
    </row>
    <row r="18" spans="1:6" ht="14.25" customHeight="1" thickTop="1" x14ac:dyDescent="0.2">
      <c r="A18" s="79" t="s">
        <v>46</v>
      </c>
      <c r="B18" s="89" t="s">
        <v>29</v>
      </c>
      <c r="C18" s="91" t="s">
        <v>30</v>
      </c>
      <c r="D18" s="92"/>
      <c r="E18" s="92"/>
      <c r="F18" s="93"/>
    </row>
    <row r="19" spans="1:6" ht="14.25" customHeight="1" thickBot="1" x14ac:dyDescent="0.25">
      <c r="A19" s="81"/>
      <c r="B19" s="90"/>
      <c r="C19" s="94"/>
      <c r="D19" s="95"/>
      <c r="E19" s="95"/>
      <c r="F19" s="96"/>
    </row>
    <row r="20" spans="1:6" ht="15.75" customHeight="1" thickTop="1" x14ac:dyDescent="0.2">
      <c r="A20" s="81"/>
      <c r="B20" s="100" t="s">
        <v>31</v>
      </c>
      <c r="C20" s="102" t="s">
        <v>1</v>
      </c>
      <c r="D20" s="99" t="s">
        <v>2</v>
      </c>
      <c r="E20" s="99" t="s">
        <v>3</v>
      </c>
      <c r="F20" s="97" t="s">
        <v>4</v>
      </c>
    </row>
    <row r="21" spans="1:6" ht="27.75" customHeight="1" thickBot="1" x14ac:dyDescent="0.25">
      <c r="A21" s="80"/>
      <c r="B21" s="101"/>
      <c r="C21" s="103"/>
      <c r="D21" s="76"/>
      <c r="E21" s="76"/>
      <c r="F21" s="98"/>
    </row>
    <row r="22" spans="1:6" ht="34.5" customHeight="1" thickTop="1" thickBot="1" x14ac:dyDescent="0.25">
      <c r="A22" s="38">
        <v>10</v>
      </c>
      <c r="B22" s="60" t="s">
        <v>85</v>
      </c>
      <c r="C22" s="32">
        <v>31</v>
      </c>
      <c r="D22" s="32">
        <v>43</v>
      </c>
      <c r="E22" s="32">
        <v>2</v>
      </c>
      <c r="F22" s="35">
        <f t="shared" ref="F22:F28" si="1">SUM(C22:E22)</f>
        <v>76</v>
      </c>
    </row>
    <row r="23" spans="1:6" ht="27" thickTop="1" thickBot="1" x14ac:dyDescent="0.25">
      <c r="A23" s="38">
        <v>11</v>
      </c>
      <c r="B23" s="60" t="s">
        <v>86</v>
      </c>
      <c r="C23" s="32">
        <v>73</v>
      </c>
      <c r="D23" s="32">
        <v>129</v>
      </c>
      <c r="E23" s="32">
        <v>7</v>
      </c>
      <c r="F23" s="35">
        <f t="shared" si="1"/>
        <v>209</v>
      </c>
    </row>
    <row r="24" spans="1:6" ht="27" thickTop="1" thickBot="1" x14ac:dyDescent="0.25">
      <c r="A24" s="38">
        <v>12</v>
      </c>
      <c r="B24" s="60" t="s">
        <v>87</v>
      </c>
      <c r="C24" s="33">
        <v>27</v>
      </c>
      <c r="D24" s="34">
        <v>98</v>
      </c>
      <c r="E24" s="34">
        <v>4</v>
      </c>
      <c r="F24" s="35">
        <f t="shared" si="1"/>
        <v>129</v>
      </c>
    </row>
    <row r="25" spans="1:6" ht="31.5" customHeight="1" thickTop="1" thickBot="1" x14ac:dyDescent="0.25">
      <c r="A25" s="38">
        <v>13</v>
      </c>
      <c r="B25" s="24" t="s">
        <v>88</v>
      </c>
      <c r="C25" s="33">
        <v>16</v>
      </c>
      <c r="D25" s="34">
        <v>19</v>
      </c>
      <c r="E25" s="34"/>
      <c r="F25" s="35">
        <f t="shared" si="1"/>
        <v>35</v>
      </c>
    </row>
    <row r="26" spans="1:6" ht="30" customHeight="1" thickTop="1" thickBot="1" x14ac:dyDescent="0.25">
      <c r="A26" s="38">
        <v>14</v>
      </c>
      <c r="B26" s="24" t="s">
        <v>89</v>
      </c>
      <c r="C26" s="33">
        <v>2</v>
      </c>
      <c r="D26" s="34">
        <v>6</v>
      </c>
      <c r="E26" s="34"/>
      <c r="F26" s="35">
        <f t="shared" si="1"/>
        <v>8</v>
      </c>
    </row>
    <row r="27" spans="1:6" ht="30" customHeight="1" thickTop="1" thickBot="1" x14ac:dyDescent="0.25">
      <c r="A27" s="38">
        <v>14</v>
      </c>
      <c r="B27" s="24" t="s">
        <v>90</v>
      </c>
      <c r="C27" s="33">
        <v>16</v>
      </c>
      <c r="D27" s="34">
        <v>27</v>
      </c>
      <c r="E27" s="34">
        <v>1</v>
      </c>
      <c r="F27" s="35">
        <f t="shared" si="1"/>
        <v>44</v>
      </c>
    </row>
    <row r="28" spans="1:6" ht="27.75" customHeight="1" thickTop="1" thickBot="1" x14ac:dyDescent="0.25">
      <c r="A28" s="38">
        <v>16</v>
      </c>
      <c r="B28" s="24" t="s">
        <v>45</v>
      </c>
      <c r="C28" s="33">
        <v>19</v>
      </c>
      <c r="D28" s="34">
        <v>33</v>
      </c>
      <c r="E28" s="34">
        <v>3</v>
      </c>
      <c r="F28" s="35">
        <f t="shared" si="1"/>
        <v>55</v>
      </c>
    </row>
    <row r="29" spans="1:6" ht="23.25" customHeight="1" thickTop="1" thickBot="1" x14ac:dyDescent="0.25">
      <c r="B29" s="20" t="s">
        <v>4</v>
      </c>
      <c r="C29" s="35">
        <f>SUM(C22:C28)</f>
        <v>184</v>
      </c>
      <c r="D29" s="35">
        <f t="shared" ref="D29:E29" si="2">SUM(D22:D28)</f>
        <v>355</v>
      </c>
      <c r="E29" s="35">
        <f t="shared" si="2"/>
        <v>17</v>
      </c>
      <c r="F29" s="35">
        <f>SUM(F22:F28)</f>
        <v>556</v>
      </c>
    </row>
    <row r="30" spans="1:6" ht="13.5" thickTop="1" x14ac:dyDescent="0.2">
      <c r="A30" s="79" t="s">
        <v>46</v>
      </c>
      <c r="B30" s="73" t="s">
        <v>32</v>
      </c>
      <c r="C30" s="75" t="s">
        <v>1</v>
      </c>
      <c r="D30" s="77" t="s">
        <v>2</v>
      </c>
      <c r="E30" s="75" t="s">
        <v>3</v>
      </c>
      <c r="F30" s="99" t="s">
        <v>4</v>
      </c>
    </row>
    <row r="31" spans="1:6" ht="13.5" thickBot="1" x14ac:dyDescent="0.25">
      <c r="A31" s="80"/>
      <c r="B31" s="74"/>
      <c r="C31" s="76"/>
      <c r="D31" s="78"/>
      <c r="E31" s="76"/>
      <c r="F31" s="76"/>
    </row>
    <row r="32" spans="1:6" ht="42" customHeight="1" thickTop="1" thickBot="1" x14ac:dyDescent="0.25">
      <c r="A32" s="38">
        <v>17</v>
      </c>
      <c r="B32" s="25" t="s">
        <v>93</v>
      </c>
      <c r="C32" s="33">
        <v>5</v>
      </c>
      <c r="D32" s="33">
        <v>23</v>
      </c>
      <c r="E32" s="33">
        <v>2</v>
      </c>
      <c r="F32" s="35">
        <f>SUM(C32:E32)</f>
        <v>30</v>
      </c>
    </row>
    <row r="33" spans="1:6" ht="27" thickTop="1" thickBot="1" x14ac:dyDescent="0.25">
      <c r="A33" s="38">
        <v>18</v>
      </c>
      <c r="B33" s="60" t="s">
        <v>91</v>
      </c>
      <c r="C33" s="33">
        <v>15</v>
      </c>
      <c r="D33" s="33">
        <v>37</v>
      </c>
      <c r="E33" s="33">
        <v>0</v>
      </c>
      <c r="F33" s="35">
        <f>SUM(C33:E33)</f>
        <v>52</v>
      </c>
    </row>
    <row r="34" spans="1:6" ht="32.25" customHeight="1" thickTop="1" thickBot="1" x14ac:dyDescent="0.25">
      <c r="A34" s="38">
        <v>19</v>
      </c>
      <c r="B34" s="60" t="s">
        <v>92</v>
      </c>
      <c r="C34" s="33">
        <v>3</v>
      </c>
      <c r="D34" s="33">
        <v>19</v>
      </c>
      <c r="E34" s="33">
        <v>1</v>
      </c>
      <c r="F34" s="35">
        <f>SUM(C34:E34)</f>
        <v>23</v>
      </c>
    </row>
    <row r="35" spans="1:6" ht="23.25" customHeight="1" thickTop="1" thickBot="1" x14ac:dyDescent="0.25">
      <c r="A35" s="38"/>
      <c r="B35" s="23" t="s">
        <v>4</v>
      </c>
      <c r="C35" s="36">
        <f>SUM(C32:C34)</f>
        <v>23</v>
      </c>
      <c r="D35" s="36">
        <f t="shared" ref="D35:F35" si="3">SUM(D32:D34)</f>
        <v>79</v>
      </c>
      <c r="E35" s="36">
        <f t="shared" si="3"/>
        <v>3</v>
      </c>
      <c r="F35" s="36">
        <f t="shared" si="3"/>
        <v>105</v>
      </c>
    </row>
    <row r="36" spans="1:6" ht="13.5" thickTop="1" x14ac:dyDescent="0.2"/>
  </sheetData>
  <mergeCells count="18">
    <mergeCell ref="F30:F31"/>
    <mergeCell ref="B20:B21"/>
    <mergeCell ref="C20:C21"/>
    <mergeCell ref="D20:D21"/>
    <mergeCell ref="E20:E21"/>
    <mergeCell ref="A18:A21"/>
    <mergeCell ref="A4:A5"/>
    <mergeCell ref="B4:B5"/>
    <mergeCell ref="C4:F4"/>
    <mergeCell ref="C14:F14"/>
    <mergeCell ref="B18:B19"/>
    <mergeCell ref="C18:F19"/>
    <mergeCell ref="F20:F21"/>
    <mergeCell ref="B30:B31"/>
    <mergeCell ref="C30:C31"/>
    <mergeCell ref="D30:D31"/>
    <mergeCell ref="E30:E31"/>
    <mergeCell ref="A30:A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31" workbookViewId="0">
      <selection activeCell="D50" sqref="D50"/>
    </sheetView>
  </sheetViews>
  <sheetFormatPr baseColWidth="10" defaultRowHeight="12.75" x14ac:dyDescent="0.2"/>
  <cols>
    <col min="1" max="1" width="12.375" customWidth="1"/>
    <col min="2" max="2" width="35.125" customWidth="1"/>
    <col min="5" max="5" width="12.625" customWidth="1"/>
    <col min="6" max="6" width="13.375" customWidth="1"/>
    <col min="7" max="7" width="11.625" customWidth="1"/>
  </cols>
  <sheetData>
    <row r="1" spans="1:7" x14ac:dyDescent="0.2">
      <c r="A1" s="49" t="s">
        <v>74</v>
      </c>
      <c r="B1" s="49" t="s">
        <v>75</v>
      </c>
    </row>
    <row r="2" spans="1:7" ht="13.5" thickBot="1" x14ac:dyDescent="0.25"/>
    <row r="3" spans="1:7" ht="25.5" thickTop="1" thickBot="1" x14ac:dyDescent="0.25">
      <c r="B3" s="1" t="s">
        <v>57</v>
      </c>
      <c r="C3" s="1" t="s">
        <v>4</v>
      </c>
      <c r="D3" s="41"/>
      <c r="E3" s="44" t="s">
        <v>47</v>
      </c>
      <c r="F3" s="44" t="s">
        <v>48</v>
      </c>
      <c r="G3" s="41"/>
    </row>
    <row r="4" spans="1:7" ht="14.25" thickTop="1" thickBot="1" x14ac:dyDescent="0.25">
      <c r="B4" s="51" t="s">
        <v>49</v>
      </c>
      <c r="C4" s="51">
        <v>74</v>
      </c>
      <c r="D4" s="46"/>
      <c r="E4" s="47" t="s">
        <v>50</v>
      </c>
      <c r="F4" s="45">
        <v>25</v>
      </c>
      <c r="G4" s="41"/>
    </row>
    <row r="5" spans="1:7" ht="14.25" thickTop="1" thickBot="1" x14ac:dyDescent="0.25">
      <c r="B5" s="51" t="s">
        <v>51</v>
      </c>
      <c r="C5" s="51">
        <v>80</v>
      </c>
      <c r="D5" s="46"/>
      <c r="E5" s="47" t="s">
        <v>52</v>
      </c>
      <c r="F5" s="45">
        <v>50</v>
      </c>
      <c r="G5" s="41" t="s">
        <v>53</v>
      </c>
    </row>
    <row r="6" spans="1:7" ht="14.25" thickTop="1" thickBot="1" x14ac:dyDescent="0.25">
      <c r="B6" s="51" t="s">
        <v>54</v>
      </c>
      <c r="C6" s="51">
        <v>19</v>
      </c>
      <c r="D6" s="46"/>
      <c r="E6" s="47" t="s">
        <v>55</v>
      </c>
      <c r="F6" s="45">
        <v>98</v>
      </c>
      <c r="G6" s="41"/>
    </row>
    <row r="7" spans="1:7" ht="14.25" thickTop="1" thickBot="1" x14ac:dyDescent="0.25">
      <c r="B7" s="53" t="s">
        <v>4</v>
      </c>
      <c r="C7" s="53">
        <v>173</v>
      </c>
      <c r="D7" s="41"/>
      <c r="E7" s="42" t="s">
        <v>4</v>
      </c>
      <c r="F7" s="42">
        <f>SUM(F4:F6)</f>
        <v>173</v>
      </c>
      <c r="G7" s="41"/>
    </row>
    <row r="8" spans="1:7" ht="13.5" thickTop="1" x14ac:dyDescent="0.2">
      <c r="B8" s="43" t="s">
        <v>56</v>
      </c>
      <c r="C8" s="41"/>
      <c r="D8" s="41"/>
      <c r="E8" s="41"/>
      <c r="F8" s="41"/>
      <c r="G8" s="41"/>
    </row>
    <row r="9" spans="1:7" x14ac:dyDescent="0.2">
      <c r="B9" s="61"/>
      <c r="C9" s="41"/>
      <c r="D9" s="41"/>
      <c r="E9" s="41"/>
      <c r="F9" s="41"/>
      <c r="G9" s="41"/>
    </row>
    <row r="10" spans="1:7" ht="25.5" customHeight="1" thickBot="1" x14ac:dyDescent="0.25"/>
    <row r="11" spans="1:7" ht="22.5" customHeight="1" thickBot="1" x14ac:dyDescent="0.25">
      <c r="A11" s="106" t="s">
        <v>78</v>
      </c>
      <c r="B11" s="62" t="s">
        <v>72</v>
      </c>
      <c r="C11" s="48"/>
      <c r="D11" s="48"/>
      <c r="E11" s="48"/>
    </row>
    <row r="12" spans="1:7" ht="25.5" thickTop="1" thickBot="1" x14ac:dyDescent="0.25">
      <c r="A12" s="107"/>
      <c r="B12" s="68" t="s">
        <v>70</v>
      </c>
      <c r="C12" s="1" t="s">
        <v>58</v>
      </c>
      <c r="D12" s="1" t="s">
        <v>59</v>
      </c>
      <c r="E12" s="50" t="s">
        <v>60</v>
      </c>
    </row>
    <row r="13" spans="1:7" ht="14.25" thickTop="1" thickBot="1" x14ac:dyDescent="0.25">
      <c r="A13" s="107"/>
      <c r="B13" s="69" t="s">
        <v>61</v>
      </c>
      <c r="C13" s="51">
        <v>7</v>
      </c>
      <c r="D13" s="51">
        <v>10</v>
      </c>
      <c r="E13" s="52">
        <f>SUM(C13:D13)</f>
        <v>17</v>
      </c>
    </row>
    <row r="14" spans="1:7" ht="14.25" thickTop="1" thickBot="1" x14ac:dyDescent="0.25">
      <c r="A14" s="107"/>
      <c r="B14" s="69" t="s">
        <v>62</v>
      </c>
      <c r="C14" s="51">
        <v>6</v>
      </c>
      <c r="D14" s="51">
        <v>5</v>
      </c>
      <c r="E14" s="52">
        <f>SUM(C14:D14)</f>
        <v>11</v>
      </c>
    </row>
    <row r="15" spans="1:7" ht="14.25" thickTop="1" thickBot="1" x14ac:dyDescent="0.25">
      <c r="A15" s="107"/>
      <c r="B15" s="70" t="s">
        <v>63</v>
      </c>
      <c r="C15" s="52">
        <f>SUM(C13:C14)</f>
        <v>13</v>
      </c>
      <c r="D15" s="52">
        <f>SUM(D13:D14)</f>
        <v>15</v>
      </c>
      <c r="E15" s="53">
        <f>SUM(E13:E14)</f>
        <v>28</v>
      </c>
    </row>
    <row r="16" spans="1:7" ht="14.25" thickTop="1" thickBot="1" x14ac:dyDescent="0.25">
      <c r="A16" s="107"/>
      <c r="C16" s="48"/>
      <c r="D16" s="48"/>
      <c r="E16" s="48"/>
    </row>
    <row r="17" spans="1:6" ht="13.5" thickBot="1" x14ac:dyDescent="0.25">
      <c r="A17" s="107"/>
      <c r="B17" s="71" t="s">
        <v>73</v>
      </c>
      <c r="C17" s="48"/>
      <c r="D17" s="48"/>
      <c r="E17" s="48"/>
    </row>
    <row r="18" spans="1:6" ht="14.25" thickTop="1" thickBot="1" x14ac:dyDescent="0.25">
      <c r="A18" s="107"/>
      <c r="B18" s="72" t="s">
        <v>71</v>
      </c>
      <c r="C18" s="1" t="s">
        <v>58</v>
      </c>
      <c r="D18" s="1" t="s">
        <v>59</v>
      </c>
      <c r="E18" s="50" t="s">
        <v>60</v>
      </c>
    </row>
    <row r="19" spans="1:6" ht="14.25" thickTop="1" thickBot="1" x14ac:dyDescent="0.25">
      <c r="A19" s="107"/>
      <c r="B19" s="69" t="s">
        <v>61</v>
      </c>
      <c r="C19" s="51">
        <v>7</v>
      </c>
      <c r="D19" s="51">
        <v>9</v>
      </c>
      <c r="E19" s="52">
        <f>SUM(C19:D19)</f>
        <v>16</v>
      </c>
    </row>
    <row r="20" spans="1:6" ht="14.25" thickTop="1" thickBot="1" x14ac:dyDescent="0.25">
      <c r="A20" s="107"/>
      <c r="B20" s="69" t="s">
        <v>62</v>
      </c>
      <c r="C20" s="51">
        <v>10</v>
      </c>
      <c r="D20" s="51">
        <v>16</v>
      </c>
      <c r="E20" s="52">
        <f>SUM(C20:D20)</f>
        <v>26</v>
      </c>
    </row>
    <row r="21" spans="1:6" ht="14.25" thickTop="1" thickBot="1" x14ac:dyDescent="0.25">
      <c r="A21" s="108"/>
      <c r="B21" s="70" t="s">
        <v>63</v>
      </c>
      <c r="C21" s="52">
        <f>SUM(C19:C20)</f>
        <v>17</v>
      </c>
      <c r="D21" s="52">
        <f>SUM(D19:D20)</f>
        <v>25</v>
      </c>
      <c r="E21" s="53">
        <f>SUM(E19:E20)</f>
        <v>42</v>
      </c>
    </row>
    <row r="23" spans="1:6" ht="13.5" thickBot="1" x14ac:dyDescent="0.25"/>
    <row r="24" spans="1:6" ht="14.25" thickTop="1" thickBot="1" x14ac:dyDescent="0.25">
      <c r="B24" s="1" t="s">
        <v>0</v>
      </c>
      <c r="C24" s="1" t="s">
        <v>1</v>
      </c>
      <c r="D24" s="1" t="s">
        <v>2</v>
      </c>
      <c r="E24" s="1" t="s">
        <v>3</v>
      </c>
      <c r="F24" s="1" t="s">
        <v>4</v>
      </c>
    </row>
    <row r="25" spans="1:6" ht="14.25" thickTop="1" thickBot="1" x14ac:dyDescent="0.25">
      <c r="A25" s="109" t="s">
        <v>64</v>
      </c>
      <c r="B25" s="2" t="s">
        <v>5</v>
      </c>
      <c r="C25" s="3">
        <v>14</v>
      </c>
      <c r="D25" s="3">
        <v>34</v>
      </c>
      <c r="E25" s="3"/>
      <c r="F25" s="2">
        <f t="shared" ref="F25:F30" si="0">SUM(C25:E25)</f>
        <v>48</v>
      </c>
    </row>
    <row r="26" spans="1:6" ht="14.25" thickTop="1" thickBot="1" x14ac:dyDescent="0.25">
      <c r="A26" s="110"/>
      <c r="B26" s="2" t="s">
        <v>8</v>
      </c>
      <c r="C26" s="11">
        <v>27</v>
      </c>
      <c r="D26" s="11">
        <v>75</v>
      </c>
      <c r="E26" s="11">
        <v>4</v>
      </c>
      <c r="F26" s="2">
        <f t="shared" si="0"/>
        <v>106</v>
      </c>
    </row>
    <row r="27" spans="1:6" ht="14.25" thickTop="1" thickBot="1" x14ac:dyDescent="0.25">
      <c r="A27" s="110"/>
      <c r="B27" s="2" t="s">
        <v>9</v>
      </c>
      <c r="C27" s="3">
        <v>1</v>
      </c>
      <c r="D27" s="3">
        <v>2</v>
      </c>
      <c r="E27" s="3"/>
      <c r="F27" s="2">
        <f t="shared" si="0"/>
        <v>3</v>
      </c>
    </row>
    <row r="28" spans="1:6" ht="14.25" thickTop="1" thickBot="1" x14ac:dyDescent="0.25">
      <c r="A28" s="110"/>
      <c r="B28" s="2" t="s">
        <v>10</v>
      </c>
      <c r="C28" s="3"/>
      <c r="D28" s="3">
        <v>1</v>
      </c>
      <c r="E28" s="3"/>
      <c r="F28" s="2">
        <f t="shared" si="0"/>
        <v>1</v>
      </c>
    </row>
    <row r="29" spans="1:6" ht="14.25" thickTop="1" thickBot="1" x14ac:dyDescent="0.25">
      <c r="A29" s="110"/>
      <c r="B29" s="55" t="s">
        <v>13</v>
      </c>
      <c r="C29" s="54">
        <v>2</v>
      </c>
      <c r="D29" s="54">
        <v>5</v>
      </c>
      <c r="E29" s="54"/>
      <c r="F29" s="55">
        <f t="shared" si="0"/>
        <v>7</v>
      </c>
    </row>
    <row r="30" spans="1:6" ht="13.5" thickTop="1" x14ac:dyDescent="0.2">
      <c r="A30" s="111"/>
      <c r="B30" s="104" t="s">
        <v>14</v>
      </c>
      <c r="C30" s="104">
        <v>1</v>
      </c>
      <c r="D30" s="104"/>
      <c r="E30" s="104"/>
      <c r="F30" s="104">
        <f t="shared" si="0"/>
        <v>1</v>
      </c>
    </row>
    <row r="31" spans="1:6" ht="11.25" customHeight="1" thickBot="1" x14ac:dyDescent="0.25">
      <c r="A31" s="111"/>
      <c r="B31" s="105"/>
      <c r="C31" s="105"/>
      <c r="D31" s="105"/>
      <c r="E31" s="105"/>
      <c r="F31" s="105"/>
    </row>
    <row r="32" spans="1:6" ht="18" customHeight="1" thickTop="1" thickBot="1" x14ac:dyDescent="0.25">
      <c r="A32" s="112"/>
      <c r="B32" s="56" t="s">
        <v>4</v>
      </c>
      <c r="C32" s="57">
        <f>SUM(C25:C31)</f>
        <v>45</v>
      </c>
      <c r="D32" s="57">
        <f>SUM(D25:D31)</f>
        <v>117</v>
      </c>
      <c r="E32" s="57">
        <f t="shared" ref="D32:F32" si="1">SUM(E25:E31)</f>
        <v>4</v>
      </c>
      <c r="F32" s="57">
        <f t="shared" si="1"/>
        <v>166</v>
      </c>
    </row>
    <row r="33" spans="1:6" ht="13.5" thickTop="1" x14ac:dyDescent="0.2"/>
    <row r="34" spans="1:6" ht="13.5" thickBot="1" x14ac:dyDescent="0.25"/>
    <row r="35" spans="1:6" ht="14.25" thickTop="1" thickBot="1" x14ac:dyDescent="0.25">
      <c r="B35" s="1" t="s">
        <v>0</v>
      </c>
      <c r="C35" s="1" t="s">
        <v>1</v>
      </c>
      <c r="D35" s="1" t="s">
        <v>2</v>
      </c>
      <c r="E35" s="1" t="s">
        <v>3</v>
      </c>
      <c r="F35" s="1" t="s">
        <v>4</v>
      </c>
    </row>
    <row r="36" spans="1:6" ht="14.25" thickTop="1" thickBot="1" x14ac:dyDescent="0.25">
      <c r="A36" s="109" t="s">
        <v>22</v>
      </c>
      <c r="B36" s="2" t="s">
        <v>6</v>
      </c>
      <c r="C36" s="3"/>
      <c r="D36" s="2">
        <v>4</v>
      </c>
      <c r="E36" s="3"/>
      <c r="F36" s="13">
        <f>SUM(C36:E36)</f>
        <v>4</v>
      </c>
    </row>
    <row r="37" spans="1:6" ht="14.25" thickTop="1" thickBot="1" x14ac:dyDescent="0.25">
      <c r="A37" s="110"/>
      <c r="B37" s="2" t="s">
        <v>7</v>
      </c>
      <c r="C37" s="2"/>
      <c r="D37" s="2">
        <v>1</v>
      </c>
      <c r="E37" s="2"/>
      <c r="F37" s="13">
        <v>1</v>
      </c>
    </row>
    <row r="38" spans="1:6" ht="14.25" thickTop="1" thickBot="1" x14ac:dyDescent="0.25">
      <c r="A38" s="110"/>
      <c r="B38" s="2" t="s">
        <v>12</v>
      </c>
      <c r="C38" s="3">
        <v>1</v>
      </c>
      <c r="D38" s="3">
        <v>1</v>
      </c>
      <c r="E38" s="3"/>
      <c r="F38" s="13">
        <f>SUM(C38:E38)</f>
        <v>2</v>
      </c>
    </row>
    <row r="39" spans="1:6" ht="14.25" thickTop="1" thickBot="1" x14ac:dyDescent="0.25">
      <c r="A39" s="110"/>
      <c r="B39" s="4" t="s">
        <v>16</v>
      </c>
      <c r="C39" s="2">
        <v>5</v>
      </c>
      <c r="D39" s="2">
        <v>23</v>
      </c>
      <c r="E39" s="2">
        <v>2</v>
      </c>
      <c r="F39" s="13">
        <f>SUM(C39:E39)</f>
        <v>30</v>
      </c>
    </row>
    <row r="40" spans="1:6" ht="14.25" thickTop="1" thickBot="1" x14ac:dyDescent="0.25">
      <c r="A40" s="110"/>
      <c r="B40" s="2" t="s">
        <v>17</v>
      </c>
      <c r="C40" s="2">
        <v>1</v>
      </c>
      <c r="D40" s="2">
        <v>2</v>
      </c>
      <c r="E40" s="2"/>
      <c r="F40" s="13">
        <f>SUM(C40:E40)</f>
        <v>3</v>
      </c>
    </row>
    <row r="41" spans="1:6" ht="14.25" thickTop="1" thickBot="1" x14ac:dyDescent="0.25">
      <c r="A41" s="112"/>
      <c r="B41" s="12" t="s">
        <v>4</v>
      </c>
      <c r="C41" s="10">
        <f>SUM(C36:C40)</f>
        <v>7</v>
      </c>
      <c r="D41" s="10">
        <f>SUM(D36:D40)</f>
        <v>31</v>
      </c>
      <c r="E41" s="10">
        <f t="shared" ref="E41:F41" si="2">SUM(E36:E40)</f>
        <v>2</v>
      </c>
      <c r="F41" s="10">
        <f t="shared" si="2"/>
        <v>40</v>
      </c>
    </row>
    <row r="42" spans="1:6" ht="13.5" thickTop="1" x14ac:dyDescent="0.2"/>
    <row r="43" spans="1:6" ht="13.5" thickBot="1" x14ac:dyDescent="0.25"/>
    <row r="44" spans="1:6" ht="14.25" thickTop="1" thickBot="1" x14ac:dyDescent="0.25">
      <c r="B44" s="1" t="s">
        <v>0</v>
      </c>
      <c r="C44" s="1" t="s">
        <v>1</v>
      </c>
      <c r="D44" s="1" t="s">
        <v>2</v>
      </c>
      <c r="E44" s="1" t="s">
        <v>3</v>
      </c>
      <c r="F44" s="1" t="s">
        <v>4</v>
      </c>
    </row>
    <row r="45" spans="1:6" ht="27" thickTop="1" thickBot="1" x14ac:dyDescent="0.25">
      <c r="A45" s="113" t="s">
        <v>23</v>
      </c>
      <c r="B45" s="4" t="s">
        <v>18</v>
      </c>
      <c r="C45" s="2">
        <v>3</v>
      </c>
      <c r="D45" s="2">
        <v>19</v>
      </c>
      <c r="E45" s="2">
        <v>1</v>
      </c>
      <c r="F45" s="13">
        <f>SUM(C45:E45)</f>
        <v>23</v>
      </c>
    </row>
    <row r="46" spans="1:6" ht="14.25" thickTop="1" thickBot="1" x14ac:dyDescent="0.25">
      <c r="A46" s="113"/>
      <c r="B46" s="2" t="s">
        <v>11</v>
      </c>
      <c r="C46" s="3">
        <v>1</v>
      </c>
      <c r="D46" s="3">
        <v>1</v>
      </c>
      <c r="E46" s="3"/>
      <c r="F46" s="13">
        <f>SUM(C46:E46)</f>
        <v>2</v>
      </c>
    </row>
    <row r="47" spans="1:6" ht="27.75" customHeight="1" thickTop="1" thickBot="1" x14ac:dyDescent="0.25">
      <c r="A47" s="113"/>
      <c r="B47" s="4" t="s">
        <v>19</v>
      </c>
      <c r="C47" s="2">
        <v>1</v>
      </c>
      <c r="D47" s="2">
        <v>3</v>
      </c>
      <c r="E47" s="5"/>
      <c r="F47" s="13">
        <f>SUM(C47:E47)</f>
        <v>4</v>
      </c>
    </row>
    <row r="48" spans="1:6" ht="14.25" thickTop="1" thickBot="1" x14ac:dyDescent="0.25">
      <c r="A48" s="113"/>
      <c r="B48" s="2" t="s">
        <v>15</v>
      </c>
      <c r="C48" s="3">
        <v>2</v>
      </c>
      <c r="D48" s="3">
        <v>1</v>
      </c>
      <c r="E48" s="3"/>
      <c r="F48" s="2">
        <f>SUM(C48:E48)</f>
        <v>3</v>
      </c>
    </row>
    <row r="49" spans="1:7" ht="14.25" thickTop="1" thickBot="1" x14ac:dyDescent="0.25">
      <c r="A49" s="113"/>
      <c r="B49" s="6" t="s">
        <v>20</v>
      </c>
      <c r="C49" s="6"/>
      <c r="D49" s="6">
        <v>1</v>
      </c>
      <c r="E49" s="6">
        <v>1</v>
      </c>
      <c r="F49" s="9">
        <f>SUM(C49:E49)</f>
        <v>2</v>
      </c>
    </row>
    <row r="50" spans="1:7" ht="14.25" thickTop="1" thickBot="1" x14ac:dyDescent="0.25">
      <c r="A50" s="113"/>
      <c r="B50" s="12"/>
      <c r="C50" s="10">
        <f>SUM(C45:C49)</f>
        <v>7</v>
      </c>
      <c r="D50" s="10">
        <f>SUM(D45:D49)</f>
        <v>25</v>
      </c>
      <c r="E50" s="10">
        <f>SUM(E45:E49)</f>
        <v>2</v>
      </c>
      <c r="F50" s="10">
        <f>SUM(F45:F49)</f>
        <v>34</v>
      </c>
    </row>
    <row r="51" spans="1:7" ht="14.25" thickTop="1" thickBot="1" x14ac:dyDescent="0.25"/>
    <row r="52" spans="1:7" ht="14.25" thickTop="1" thickBot="1" x14ac:dyDescent="0.25">
      <c r="B52" s="1" t="s">
        <v>0</v>
      </c>
      <c r="C52" s="1" t="s">
        <v>1</v>
      </c>
      <c r="D52" s="1" t="s">
        <v>2</v>
      </c>
      <c r="E52" s="1" t="s">
        <v>3</v>
      </c>
      <c r="F52" s="1" t="s">
        <v>4</v>
      </c>
    </row>
    <row r="53" spans="1:7" ht="14.25" thickTop="1" thickBot="1" x14ac:dyDescent="0.25">
      <c r="B53" s="6" t="s">
        <v>21</v>
      </c>
      <c r="C53" s="6">
        <v>62</v>
      </c>
      <c r="D53" s="7">
        <v>75</v>
      </c>
      <c r="E53" s="6">
        <v>2</v>
      </c>
      <c r="F53" s="6">
        <f t="shared" ref="F53:F54" si="3">SUM(C53:E53)</f>
        <v>139</v>
      </c>
    </row>
    <row r="54" spans="1:7" ht="27" thickTop="1" thickBot="1" x14ac:dyDescent="0.25">
      <c r="A54" s="58" t="s">
        <v>67</v>
      </c>
      <c r="B54" s="14" t="s">
        <v>24</v>
      </c>
      <c r="C54" s="14">
        <v>71</v>
      </c>
      <c r="D54" s="15">
        <v>131</v>
      </c>
      <c r="E54" s="14">
        <v>10</v>
      </c>
      <c r="F54" s="14">
        <f t="shared" si="3"/>
        <v>212</v>
      </c>
      <c r="G54" s="58" t="s">
        <v>67</v>
      </c>
    </row>
    <row r="55" spans="1:7" ht="14.25" thickTop="1" thickBot="1" x14ac:dyDescent="0.25">
      <c r="B55" s="12" t="s">
        <v>4</v>
      </c>
      <c r="C55" s="10">
        <f>SUM(C53:C54)</f>
        <v>133</v>
      </c>
      <c r="D55" s="10">
        <f t="shared" ref="D55:F55" si="4">SUM(D53:D54)</f>
        <v>206</v>
      </c>
      <c r="E55" s="10">
        <f t="shared" si="4"/>
        <v>12</v>
      </c>
      <c r="F55" s="10">
        <f t="shared" si="4"/>
        <v>351</v>
      </c>
    </row>
    <row r="56" spans="1:7" ht="13.5" thickTop="1" x14ac:dyDescent="0.2"/>
    <row r="57" spans="1:7" ht="13.5" thickBot="1" x14ac:dyDescent="0.25"/>
    <row r="58" spans="1:7" ht="14.25" thickTop="1" thickBot="1" x14ac:dyDescent="0.25">
      <c r="B58" s="1" t="s">
        <v>36</v>
      </c>
      <c r="C58" s="1" t="s">
        <v>1</v>
      </c>
      <c r="D58" s="1" t="s">
        <v>2</v>
      </c>
      <c r="E58" s="1" t="s">
        <v>3</v>
      </c>
      <c r="F58" s="1" t="s">
        <v>4</v>
      </c>
    </row>
    <row r="59" spans="1:7" ht="14.25" thickTop="1" thickBot="1" x14ac:dyDescent="0.25">
      <c r="B59" s="6" t="s">
        <v>37</v>
      </c>
      <c r="C59" s="30">
        <v>26</v>
      </c>
      <c r="D59" s="30">
        <v>29</v>
      </c>
      <c r="E59" s="30">
        <v>1</v>
      </c>
      <c r="F59" s="8">
        <f>SUM(C59:E59)</f>
        <v>56</v>
      </c>
    </row>
    <row r="60" spans="1:7" ht="14.25" thickTop="1" thickBot="1" x14ac:dyDescent="0.25">
      <c r="B60" s="6" t="s">
        <v>38</v>
      </c>
      <c r="C60" s="30">
        <v>5</v>
      </c>
      <c r="D60" s="30">
        <v>14</v>
      </c>
      <c r="E60" s="30">
        <v>1</v>
      </c>
      <c r="F60" s="8">
        <f>SUM(C60:E60)</f>
        <v>20</v>
      </c>
    </row>
    <row r="61" spans="1:7" ht="14.25" thickTop="1" thickBot="1" x14ac:dyDescent="0.25">
      <c r="B61" s="31" t="s">
        <v>39</v>
      </c>
      <c r="C61" s="30">
        <v>73</v>
      </c>
      <c r="D61" s="30">
        <v>129</v>
      </c>
      <c r="E61" s="30">
        <v>7</v>
      </c>
      <c r="F61" s="8">
        <f>SUM(C61:E61)</f>
        <v>209</v>
      </c>
    </row>
    <row r="62" spans="1:7" ht="14.25" thickTop="1" thickBot="1" x14ac:dyDescent="0.25">
      <c r="B62" s="6" t="s">
        <v>40</v>
      </c>
      <c r="C62" s="30">
        <v>16</v>
      </c>
      <c r="D62" s="30">
        <v>19</v>
      </c>
      <c r="E62" s="30">
        <v>0</v>
      </c>
      <c r="F62" s="8">
        <f t="shared" ref="F62:F67" si="5">SUM(C62:E62)</f>
        <v>35</v>
      </c>
    </row>
    <row r="63" spans="1:7" ht="14.25" thickTop="1" thickBot="1" x14ac:dyDescent="0.25">
      <c r="B63" s="31" t="s">
        <v>41</v>
      </c>
      <c r="C63" s="30">
        <v>2</v>
      </c>
      <c r="D63" s="30">
        <v>6</v>
      </c>
      <c r="E63" s="30">
        <v>0</v>
      </c>
      <c r="F63" s="8">
        <f t="shared" si="5"/>
        <v>8</v>
      </c>
    </row>
    <row r="64" spans="1:7" ht="14.25" thickTop="1" thickBot="1" x14ac:dyDescent="0.25">
      <c r="B64" s="6" t="s">
        <v>42</v>
      </c>
      <c r="C64" s="30">
        <v>27</v>
      </c>
      <c r="D64" s="30">
        <v>98</v>
      </c>
      <c r="E64" s="30">
        <v>4</v>
      </c>
      <c r="F64" s="8">
        <f t="shared" si="5"/>
        <v>129</v>
      </c>
    </row>
    <row r="65" spans="1:7" ht="14.25" thickTop="1" thickBot="1" x14ac:dyDescent="0.25">
      <c r="B65" s="6" t="s">
        <v>43</v>
      </c>
      <c r="C65" s="30">
        <v>16</v>
      </c>
      <c r="D65" s="30">
        <v>27</v>
      </c>
      <c r="E65" s="30">
        <v>1</v>
      </c>
      <c r="F65" s="8">
        <f t="shared" si="5"/>
        <v>44</v>
      </c>
    </row>
    <row r="66" spans="1:7" ht="29.25" customHeight="1" thickTop="1" thickBot="1" x14ac:dyDescent="0.25">
      <c r="A66" s="63" t="s">
        <v>68</v>
      </c>
      <c r="B66" s="6" t="s">
        <v>44</v>
      </c>
      <c r="C66" s="30">
        <v>19</v>
      </c>
      <c r="D66" s="30">
        <v>33</v>
      </c>
      <c r="E66" s="30">
        <v>3</v>
      </c>
      <c r="F66" s="8">
        <f t="shared" si="5"/>
        <v>55</v>
      </c>
      <c r="G66" s="63" t="s">
        <v>68</v>
      </c>
    </row>
    <row r="67" spans="1:7" ht="23.25" customHeight="1" thickTop="1" thickBot="1" x14ac:dyDescent="0.25">
      <c r="B67" s="1" t="s">
        <v>69</v>
      </c>
      <c r="C67" s="10">
        <f>SUM(C59:C66)</f>
        <v>184</v>
      </c>
      <c r="D67" s="10">
        <f t="shared" ref="D67:E67" si="6">SUM(D59:D66)</f>
        <v>355</v>
      </c>
      <c r="E67" s="10">
        <f t="shared" si="6"/>
        <v>17</v>
      </c>
      <c r="F67" s="10">
        <f t="shared" si="5"/>
        <v>556</v>
      </c>
    </row>
    <row r="68" spans="1:7" ht="54.75" customHeight="1" thickTop="1" thickBot="1" x14ac:dyDescent="0.25">
      <c r="B68" s="44" t="s">
        <v>66</v>
      </c>
      <c r="C68" s="59">
        <f>C67-C66</f>
        <v>165</v>
      </c>
      <c r="D68" s="59">
        <f t="shared" ref="D68:F68" si="7">D67-D66</f>
        <v>322</v>
      </c>
      <c r="E68" s="59">
        <f t="shared" si="7"/>
        <v>14</v>
      </c>
      <c r="F68" s="64">
        <f t="shared" si="7"/>
        <v>501</v>
      </c>
    </row>
    <row r="69" spans="1:7" ht="37.5" thickTop="1" thickBot="1" x14ac:dyDescent="0.25">
      <c r="F69" s="65" t="s">
        <v>76</v>
      </c>
    </row>
  </sheetData>
  <mergeCells count="9">
    <mergeCell ref="A36:A41"/>
    <mergeCell ref="A45:A50"/>
    <mergeCell ref="B30:B31"/>
    <mergeCell ref="C30:C31"/>
    <mergeCell ref="D30:D31"/>
    <mergeCell ref="E30:E31"/>
    <mergeCell ref="F30:F31"/>
    <mergeCell ref="A11:A21"/>
    <mergeCell ref="A25:A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1er Trimestre SAER</vt:lpstr>
      <vt:lpstr>Desglose de los 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García Corral</dc:creator>
  <cp:lastModifiedBy>Susana García Corral</cp:lastModifiedBy>
  <dcterms:created xsi:type="dcterms:W3CDTF">2020-06-08T10:45:24Z</dcterms:created>
  <dcterms:modified xsi:type="dcterms:W3CDTF">2020-06-17T11:29:22Z</dcterms:modified>
</cp:coreProperties>
</file>