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154EECE1-77E9-4CAE-B6A9-1825F134097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DATOS 4 er. Trimestre SAER" sheetId="2" r:id="rId1"/>
    <sheet name="Desglose de datos 4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25" i="2" l="1"/>
  <c r="D37" i="1"/>
  <c r="E37" i="1"/>
  <c r="C37" i="1"/>
  <c r="F34" i="1"/>
  <c r="F35" i="1"/>
  <c r="F36" i="1"/>
  <c r="F25" i="1"/>
  <c r="F26" i="1"/>
  <c r="F27" i="1"/>
  <c r="F28" i="1"/>
  <c r="F29" i="1"/>
  <c r="F24" i="1"/>
  <c r="H60" i="1"/>
  <c r="H61" i="1"/>
  <c r="H62" i="1"/>
  <c r="H63" i="1"/>
  <c r="H64" i="1"/>
  <c r="H59" i="1"/>
  <c r="N27" i="1" l="1"/>
  <c r="N28" i="1"/>
  <c r="N29" i="1"/>
  <c r="K30" i="1"/>
  <c r="L30" i="1"/>
  <c r="M30" i="1"/>
  <c r="J30" i="1"/>
  <c r="I30" i="1"/>
  <c r="F66" i="1" l="1"/>
  <c r="F67" i="1" s="1"/>
  <c r="D66" i="1"/>
  <c r="D67" i="1" s="1"/>
  <c r="G66" i="1"/>
  <c r="G67" i="1" s="1"/>
  <c r="E66" i="1"/>
  <c r="E67" i="1" s="1"/>
  <c r="C66" i="1"/>
  <c r="C67" i="1" l="1"/>
  <c r="H65" i="1"/>
  <c r="H66" i="1"/>
  <c r="H67" i="1" s="1"/>
  <c r="F13" i="2" l="1"/>
  <c r="D30" i="1" l="1"/>
  <c r="E30" i="1"/>
  <c r="C30" i="1"/>
  <c r="N24" i="1" l="1"/>
  <c r="N26" i="1"/>
  <c r="N25" i="1"/>
  <c r="N30" i="1" l="1"/>
  <c r="F33" i="1"/>
  <c r="F37" i="1" s="1"/>
  <c r="C7" i="1" l="1"/>
  <c r="D20" i="1" l="1"/>
  <c r="C20" i="1"/>
  <c r="E19" i="1"/>
  <c r="E18" i="1"/>
  <c r="D14" i="1"/>
  <c r="C14" i="1"/>
  <c r="E13" i="1"/>
  <c r="E12" i="1"/>
  <c r="E14" i="1" l="1"/>
  <c r="E20" i="1"/>
  <c r="F7" i="1" l="1"/>
  <c r="D35" i="2" l="1"/>
  <c r="E35" i="2"/>
  <c r="C35" i="2"/>
  <c r="F34" i="2"/>
  <c r="F33" i="2"/>
  <c r="F32" i="2"/>
  <c r="D29" i="2"/>
  <c r="E29" i="2"/>
  <c r="C29" i="2"/>
  <c r="F28" i="2"/>
  <c r="F27" i="2"/>
  <c r="F26" i="2"/>
  <c r="F24" i="2"/>
  <c r="F23" i="2"/>
  <c r="F22" i="2"/>
  <c r="F11" i="2"/>
  <c r="F12" i="2"/>
  <c r="F10" i="2"/>
  <c r="F9" i="2"/>
  <c r="F8" i="2"/>
  <c r="F6" i="2"/>
  <c r="D53" i="1"/>
  <c r="E53" i="1"/>
  <c r="C53" i="1"/>
  <c r="D48" i="1"/>
  <c r="E48" i="1"/>
  <c r="C48" i="1"/>
  <c r="F51" i="1"/>
  <c r="F47" i="1"/>
  <c r="F45" i="1"/>
  <c r="F43" i="1"/>
  <c r="F46" i="1"/>
  <c r="F44" i="1"/>
  <c r="F30" i="1" l="1"/>
  <c r="F48" i="1"/>
  <c r="F35" i="2"/>
  <c r="F29" i="2"/>
  <c r="F53" i="1"/>
</calcChain>
</file>

<file path=xl/sharedStrings.xml><?xml version="1.0" encoding="utf-8"?>
<sst xmlns="http://schemas.openxmlformats.org/spreadsheetml/2006/main" count="154" uniqueCount="103">
  <si>
    <t>TIPO DE RESOLUCIÒN</t>
  </si>
  <si>
    <t>HOMBRES</t>
  </si>
  <si>
    <t>MUJERES</t>
  </si>
  <si>
    <t>SIN DATOS</t>
  </si>
  <si>
    <t>TOTAL</t>
  </si>
  <si>
    <t>Alquiler social</t>
  </si>
  <si>
    <t>Dación en pago</t>
  </si>
  <si>
    <t>Prestación de Alojamiento Alternativo(PAA)</t>
  </si>
  <si>
    <t>Orientación a otros sistemas de protección social</t>
  </si>
  <si>
    <t xml:space="preserve">Otros tipos </t>
  </si>
  <si>
    <t>CON SOLUCIÓN HABITACIONAL ALTERNATIVA</t>
  </si>
  <si>
    <t>OTROS TIPOS DE RESOLUCIÓN</t>
  </si>
  <si>
    <t>Pendientes de información</t>
  </si>
  <si>
    <t>TOTALES TRIMESTRALES POR INDICADOR</t>
  </si>
  <si>
    <t>Nº de personas del asentamiento “El Gallinero” realojadas en viviendas públicas recibiendo atención social en fase de seguimiento</t>
  </si>
  <si>
    <t>Nº de citas de solicitantes de información o atención atendidas en el Servicio</t>
  </si>
  <si>
    <t>DATOS DESGLOSADOS SEGÚN TIPO DE INTERVENCIÓN</t>
  </si>
  <si>
    <t>INTERVENCIÓN REALIZADA EN EL PERÍODO SEGÚN TIPOLOGÍA DE ACTUACIONES</t>
  </si>
  <si>
    <r>
      <t xml:space="preserve">ACTUACIONES PREVENTIVAS </t>
    </r>
    <r>
      <rPr>
        <sz val="10"/>
        <color rgb="FF0070C0"/>
        <rFont val="Lato"/>
        <family val="2"/>
      </rPr>
      <t>DE INFORMACIÓN, ASESORAMIENTO E INTERMEDIACIÓN PARA EVITAR PÉRDIDA DE VIVIENDA</t>
    </r>
  </si>
  <si>
    <t>Nº de personas del asentamiento “El Gallinero” realojadas en el sistema de Prestación de Alojamiento Alternativo (PAA), recibiendo atención social en fase de seguimiento</t>
  </si>
  <si>
    <t>TIPO DE DESAHUCIO</t>
  </si>
  <si>
    <t>Deuda o impago arrendamiento</t>
  </si>
  <si>
    <t>Fin de contrato arrendamiento</t>
  </si>
  <si>
    <t xml:space="preserve">Fin de estancia alojamiento </t>
  </si>
  <si>
    <t>Ocupación</t>
  </si>
  <si>
    <t>Otros tipos de desahucios</t>
  </si>
  <si>
    <t xml:space="preserve">Nº de casos en intermediación pendientes de información al final del trimestre  </t>
  </si>
  <si>
    <t>Nº Indicador</t>
  </si>
  <si>
    <t xml:space="preserve">CANALES DE SOLICITUD </t>
  </si>
  <si>
    <t>Nº CITAS CONCERTADAS</t>
  </si>
  <si>
    <t>Llamadas al 010</t>
  </si>
  <si>
    <t>Llamadas al SAER</t>
  </si>
  <si>
    <t>CITAS SOLICITADAS POR MESES</t>
  </si>
  <si>
    <t>18 o más años</t>
  </si>
  <si>
    <t>&lt;18</t>
  </si>
  <si>
    <t>TOTAL-SEXOS</t>
  </si>
  <si>
    <t>Hombres</t>
  </si>
  <si>
    <t>Mujeres</t>
  </si>
  <si>
    <t>TOTAL EDAD</t>
  </si>
  <si>
    <t>ACUERDOS QUE EVITAN PÉRDIDA DE VIVIENDA</t>
  </si>
  <si>
    <t>TABLA 1</t>
  </si>
  <si>
    <t>TABLA 2</t>
  </si>
  <si>
    <t>SAER</t>
  </si>
  <si>
    <t>Excluidos casos pendientes de informacíón</t>
  </si>
  <si>
    <t>DATOS DEL PROCESO DE REALOJO DEL ASENTAMIENTO "El Gallinero"</t>
  </si>
  <si>
    <t>Nº total de personas/familias que han recibido información y asesoramiento sobre procedimientos relacionados con riesgo de pérdida de vivienda (deuda o ejecuciones hipotecarias, impagos de arrendamientos o finalización de contratos , ocupaciones, fin de estancia en alojamientos y otros tipos )</t>
  </si>
  <si>
    <t>Nº de personas/familias con casos resueltos mediante acuerdos que han evitado la pérdida de vivienda (intermediación)</t>
  </si>
  <si>
    <t>Nª de personas/familias con casos de pérdida de vivienda (desahucios ejecutados) resueltos mediante soluciones habitacionales alternativas</t>
  </si>
  <si>
    <t>Nº de personas/familias con casos resueltos mediante otros tipos de resolución</t>
  </si>
  <si>
    <t>Nº de personas/familias cuyos casos de riesgo de pérdida de vivienda se encuentran en valoración o pendientes de resolución al final del trimestre</t>
  </si>
  <si>
    <t>Nº de personas/familias cuyos casos estaban pendientes de información al final del trimestre</t>
  </si>
  <si>
    <t>Nº de personas/familias informadas y asesoradas sobre procedimientos relacionados con pérdida de vivienda por impagos de hipoteca</t>
  </si>
  <si>
    <t>Nº de personas/familias informadas y asesoradas sobre procedimientos relacionados con pérdida de vivienda por impagos de arrendamientos</t>
  </si>
  <si>
    <t>Nº de personas/familias informadas y asesoradas sobre procedimientos relacionados con ocupaciones de vivienda</t>
  </si>
  <si>
    <t>Nº de personas/familias informadas y asesoradas sobre procedimientos relacionados con pérdida de vivienda por fin de contrato de arrendamientos</t>
  </si>
  <si>
    <t>Nº de personas/familias informadas y asesoradas sobre procedimientos relacionados con el fin de estancia en alojamientos</t>
  </si>
  <si>
    <t xml:space="preserve">Nº de personas/familias informadas y asesoradas sobre procedimientos relacionados con pérdida de vivienda por otros tipos de desahucios </t>
  </si>
  <si>
    <t>Nº de personas/familias que han accedido a alquileres sociales o con ayuda económica municipal</t>
  </si>
  <si>
    <t>Nº de personas/familias que han accedido a alquiler de habitación o vivienda por sus propios medios (o con orientación desde servicios sociales)</t>
  </si>
  <si>
    <t>Nº total de personas/familias con casos resueltos mediante acceso a la Prestación de Alojamiento Alternativo (viviendas temporales, compartidas y con acompañamiento social).</t>
  </si>
  <si>
    <t>CitaNET</t>
  </si>
  <si>
    <t>TIPO DE RESOLUCIÒN PROPUESTA</t>
  </si>
  <si>
    <t>MóvilNET</t>
  </si>
  <si>
    <t>Condonación</t>
  </si>
  <si>
    <t xml:space="preserve">Moratoria </t>
  </si>
  <si>
    <t>Reestructuración</t>
  </si>
  <si>
    <t>1º</t>
  </si>
  <si>
    <t>2º</t>
  </si>
  <si>
    <t>3º</t>
  </si>
  <si>
    <t>TOTAL DE PERSONAS/FAMILIAS ATENDIDAS</t>
  </si>
  <si>
    <t>ACTUACIONES DE ATENCIÓN A PERSONAS/FAMILIAS AFECTADAS POR PÉRDIDA DE LA VIVIENDA</t>
  </si>
  <si>
    <t>Pendiente informaciòn</t>
  </si>
  <si>
    <t>OCTUBRE A DICIEMBRE 2020</t>
  </si>
  <si>
    <t>DATOS DE OCTUBRE A DICIEMBRE 2020</t>
  </si>
  <si>
    <t>OCTUBRE</t>
  </si>
  <si>
    <t>NOVIEMBRE</t>
  </si>
  <si>
    <t>DICIEMBRE</t>
  </si>
  <si>
    <t>Nº TOTAL DE APLAZAMIENTOS GESTIONADOS EN EL TRIMESTRE</t>
  </si>
  <si>
    <t>TIPO DE RESOLUCIÓN PROPUESTA</t>
  </si>
  <si>
    <t>Condonación+Alquiler social</t>
  </si>
  <si>
    <t>TOTAL DE CASOS DE INFORMACIÓN Y ASESORAMIENTO SOBRE PROCEDIMIENTOS RELACIONADOS CON PÉRDIDA DE VIVIENDA</t>
  </si>
  <si>
    <t xml:space="preserve">En valoraciòn </t>
  </si>
  <si>
    <t>PRESTACIÓN DE ALOJAMIENTO ALTERNATIVO</t>
  </si>
  <si>
    <t xml:space="preserve">VIVIENDA PÚBLICA </t>
  </si>
  <si>
    <t>NUEVOS</t>
  </si>
  <si>
    <t>Alquiler de habitación o vivienda, medios propios o red sociofamiliar</t>
  </si>
  <si>
    <t>Deuda o ejecución hipotecaria</t>
  </si>
  <si>
    <t xml:space="preserve">Aplazamientos </t>
  </si>
  <si>
    <t>TOTAL DE CASOS  CON INTERVENCIÓN EN EL TRIMESTRE</t>
  </si>
  <si>
    <t>IMPAGOS ARRENDAMIENTOS/OCUPACIONES Y OTROS TIPOS</t>
  </si>
  <si>
    <t>HIPOTECARIOS</t>
  </si>
  <si>
    <t>4º</t>
  </si>
  <si>
    <t>5º</t>
  </si>
  <si>
    <t>6º</t>
  </si>
  <si>
    <t>Arrendamiento con ayuda económica municipal</t>
  </si>
  <si>
    <t>TIPO DE RESOLUCIÓN</t>
  </si>
  <si>
    <t>Dación en pago+Alquiler social</t>
  </si>
  <si>
    <t>SIN DATOS (H/M)</t>
  </si>
  <si>
    <t>SAER-4ºT</t>
  </si>
  <si>
    <t xml:space="preserve">CERRADOS EN EL TRIMESTRE </t>
  </si>
  <si>
    <t>CERRADOS EN EL TRIMESTRE</t>
  </si>
  <si>
    <t>INDICADORES GENERALES Y RESULTADOS DE LA INTERVENCIÓN</t>
  </si>
  <si>
    <t>Acuerdo en negociación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</si>
</sst>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9"/>
      <color rgb="FF0070C0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sz val="10"/>
      <name val="Lato"/>
      <family val="2"/>
    </font>
    <font>
      <sz val="10"/>
      <color rgb="FF0070C0"/>
      <name val="Lato"/>
      <family val="2"/>
    </font>
    <font>
      <b/>
      <sz val="10"/>
      <color rgb="FF0070C0"/>
      <name val="Lato"/>
      <family val="2"/>
    </font>
    <font>
      <b/>
      <sz val="8"/>
      <color rgb="FF0070C0"/>
      <name val="Lato"/>
      <family val="2"/>
    </font>
    <font>
      <b/>
      <sz val="11"/>
      <color rgb="FF0070C0"/>
      <name val="Lato"/>
      <family val="2"/>
    </font>
    <font>
      <b/>
      <sz val="10"/>
      <color rgb="FFFFFFFF"/>
      <name val="Lato"/>
      <family val="2"/>
    </font>
    <font>
      <b/>
      <sz val="8"/>
      <color rgb="FFFFFFFF"/>
      <name val="Lato"/>
      <family val="2"/>
    </font>
    <font>
      <b/>
      <sz val="9"/>
      <color rgb="FFFFFFFF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b/>
      <sz val="9"/>
      <name val="Lato"/>
      <family val="2"/>
    </font>
    <font>
      <sz val="9"/>
      <name val="Lato"/>
      <family val="2"/>
    </font>
    <font>
      <sz val="8"/>
      <color rgb="FF0070C0"/>
      <name val="Lato"/>
      <family val="2"/>
    </font>
    <font>
      <b/>
      <sz val="10"/>
      <color rgb="FFFF0000"/>
      <name val="Lato"/>
      <family val="2"/>
    </font>
    <font>
      <b/>
      <sz val="12"/>
      <color rgb="FFFF0000"/>
      <name val="Lato"/>
      <family val="2"/>
    </font>
    <font>
      <b/>
      <sz val="11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</fills>
  <borders count="40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medium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rgb="FF0070C0"/>
      </right>
      <top/>
      <bottom/>
      <diagonal/>
    </border>
    <border>
      <left style="medium">
        <color indexed="64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medium">
        <color indexed="64"/>
      </right>
      <top style="thick">
        <color rgb="FF0070C0"/>
      </top>
      <bottom/>
      <diagonal/>
    </border>
    <border>
      <left style="thick">
        <color rgb="FF0070C0"/>
      </left>
      <right style="medium">
        <color indexed="64"/>
      </right>
      <top/>
      <bottom style="thick">
        <color rgb="FF0070C0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thick">
        <color rgb="FF0070C0"/>
      </top>
      <bottom/>
      <diagonal/>
    </border>
    <border>
      <left style="medium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thick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/>
    <xf numFmtId="0" fontId="2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8" fillId="2" borderId="2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/>
    <xf numFmtId="0" fontId="20" fillId="0" borderId="0" xfId="0" applyFont="1"/>
    <xf numFmtId="0" fontId="0" fillId="3" borderId="5" xfId="0" applyFill="1" applyBorder="1" applyAlignment="1">
      <alignment horizontal="center" vertical="center"/>
    </xf>
    <xf numFmtId="0" fontId="0" fillId="0" borderId="27" xfId="0" applyBorder="1"/>
    <xf numFmtId="0" fontId="1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0" borderId="0" xfId="0" applyBorder="1"/>
    <xf numFmtId="0" fontId="3" fillId="2" borderId="34" xfId="0" applyFont="1" applyFill="1" applyBorder="1" applyAlignment="1">
      <alignment horizontal="center" vertical="center"/>
    </xf>
    <xf numFmtId="0" fontId="0" fillId="0" borderId="30" xfId="0" applyBorder="1"/>
    <xf numFmtId="0" fontId="0" fillId="3" borderId="1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6" sqref="B6"/>
    </sheetView>
  </sheetViews>
  <sheetFormatPr baseColWidth="10" defaultRowHeight="12.5" x14ac:dyDescent="0.25"/>
  <cols>
    <col min="1" max="1" width="11" style="30"/>
    <col min="2" max="2" width="55.33203125" customWidth="1"/>
    <col min="3" max="3" width="12" customWidth="1"/>
    <col min="4" max="4" width="11.83203125" customWidth="1"/>
    <col min="5" max="5" width="11" customWidth="1"/>
    <col min="7" max="7" width="49.33203125" customWidth="1"/>
  </cols>
  <sheetData>
    <row r="1" spans="1:7" ht="25.5" customHeight="1" thickBot="1" x14ac:dyDescent="0.3">
      <c r="A1" s="58" t="s">
        <v>42</v>
      </c>
      <c r="B1" s="88" t="s">
        <v>72</v>
      </c>
    </row>
    <row r="2" spans="1:7" ht="24.75" customHeight="1" x14ac:dyDescent="0.25">
      <c r="B2" s="11"/>
    </row>
    <row r="3" spans="1:7" ht="10.5" customHeight="1" thickBot="1" x14ac:dyDescent="0.3"/>
    <row r="4" spans="1:7" ht="18" customHeight="1" thickTop="1" thickBot="1" x14ac:dyDescent="0.3">
      <c r="A4" s="112" t="s">
        <v>27</v>
      </c>
      <c r="B4" s="114" t="s">
        <v>101</v>
      </c>
      <c r="C4" s="116" t="s">
        <v>13</v>
      </c>
      <c r="D4" s="116"/>
      <c r="E4" s="116"/>
      <c r="F4" s="117"/>
    </row>
    <row r="5" spans="1:7" ht="13.5" thickTop="1" thickBot="1" x14ac:dyDescent="0.3">
      <c r="A5" s="113"/>
      <c r="B5" s="115"/>
      <c r="C5" s="12" t="s">
        <v>1</v>
      </c>
      <c r="D5" s="12" t="s">
        <v>2</v>
      </c>
      <c r="E5" s="12" t="s">
        <v>3</v>
      </c>
      <c r="F5" s="13" t="s">
        <v>4</v>
      </c>
    </row>
    <row r="6" spans="1:7" ht="26" thickTop="1" thickBot="1" x14ac:dyDescent="0.3">
      <c r="A6" s="31">
        <v>1</v>
      </c>
      <c r="B6" s="44" t="s">
        <v>14</v>
      </c>
      <c r="C6" s="14">
        <v>16</v>
      </c>
      <c r="D6" s="14">
        <v>27</v>
      </c>
      <c r="E6" s="14"/>
      <c r="F6" s="20">
        <f t="shared" ref="F6:F13" si="0">SUM(C6:E6)</f>
        <v>43</v>
      </c>
    </row>
    <row r="7" spans="1:7" ht="38.5" thickTop="1" thickBot="1" x14ac:dyDescent="0.3">
      <c r="A7" s="31">
        <v>2</v>
      </c>
      <c r="B7" s="18" t="s">
        <v>19</v>
      </c>
      <c r="C7" s="26">
        <v>17</v>
      </c>
      <c r="D7" s="26">
        <v>12</v>
      </c>
      <c r="E7" s="26"/>
      <c r="F7" s="86">
        <v>29</v>
      </c>
    </row>
    <row r="8" spans="1:7" ht="63.5" thickTop="1" thickBot="1" x14ac:dyDescent="0.3">
      <c r="A8" s="31">
        <v>3</v>
      </c>
      <c r="B8" s="33" t="s">
        <v>45</v>
      </c>
      <c r="C8" s="14">
        <v>184</v>
      </c>
      <c r="D8" s="14">
        <v>366</v>
      </c>
      <c r="E8" s="14">
        <v>14</v>
      </c>
      <c r="F8" s="21">
        <f t="shared" si="0"/>
        <v>564</v>
      </c>
      <c r="G8" s="32"/>
    </row>
    <row r="9" spans="1:7" ht="34.5" customHeight="1" thickTop="1" thickBot="1" x14ac:dyDescent="0.3">
      <c r="A9" s="31">
        <v>4</v>
      </c>
      <c r="B9" s="44" t="s">
        <v>46</v>
      </c>
      <c r="C9" s="14">
        <v>41</v>
      </c>
      <c r="D9" s="14">
        <v>145</v>
      </c>
      <c r="E9" s="14">
        <v>5</v>
      </c>
      <c r="F9" s="21">
        <f t="shared" si="0"/>
        <v>191</v>
      </c>
      <c r="G9" s="16"/>
    </row>
    <row r="10" spans="1:7" ht="37.5" customHeight="1" thickTop="1" thickBot="1" x14ac:dyDescent="0.3">
      <c r="A10" s="31">
        <v>5</v>
      </c>
      <c r="B10" s="23" t="s">
        <v>47</v>
      </c>
      <c r="C10" s="17">
        <v>1</v>
      </c>
      <c r="D10" s="17">
        <v>20</v>
      </c>
      <c r="E10" s="17">
        <v>2</v>
      </c>
      <c r="F10" s="21">
        <f t="shared" si="0"/>
        <v>23</v>
      </c>
    </row>
    <row r="11" spans="1:7" ht="34.5" customHeight="1" thickTop="1" thickBot="1" x14ac:dyDescent="0.3">
      <c r="A11" s="31">
        <v>6</v>
      </c>
      <c r="B11" s="23" t="s">
        <v>48</v>
      </c>
      <c r="C11" s="17">
        <v>118</v>
      </c>
      <c r="D11" s="17">
        <v>189</v>
      </c>
      <c r="E11" s="17">
        <v>6</v>
      </c>
      <c r="F11" s="22">
        <f t="shared" si="0"/>
        <v>313</v>
      </c>
    </row>
    <row r="12" spans="1:7" ht="36.75" customHeight="1" thickTop="1" thickBot="1" x14ac:dyDescent="0.3">
      <c r="A12" s="31">
        <v>7</v>
      </c>
      <c r="B12" s="23" t="s">
        <v>49</v>
      </c>
      <c r="C12" s="17">
        <v>11</v>
      </c>
      <c r="D12" s="17">
        <v>26</v>
      </c>
      <c r="E12" s="17">
        <v>0</v>
      </c>
      <c r="F12" s="22">
        <f t="shared" si="0"/>
        <v>37</v>
      </c>
    </row>
    <row r="13" spans="1:7" ht="28.5" customHeight="1" thickTop="1" thickBot="1" x14ac:dyDescent="0.3">
      <c r="A13" s="31">
        <v>8</v>
      </c>
      <c r="B13" s="23" t="s">
        <v>50</v>
      </c>
      <c r="C13" s="17">
        <v>1</v>
      </c>
      <c r="D13" s="17">
        <v>3</v>
      </c>
      <c r="E13" s="17">
        <v>4</v>
      </c>
      <c r="F13" s="22">
        <f t="shared" si="0"/>
        <v>8</v>
      </c>
    </row>
    <row r="14" spans="1:7" ht="21.75" customHeight="1" thickTop="1" thickBot="1" x14ac:dyDescent="0.3">
      <c r="A14" s="31">
        <v>9</v>
      </c>
      <c r="B14" s="18" t="s">
        <v>15</v>
      </c>
      <c r="C14" s="118">
        <v>176</v>
      </c>
      <c r="D14" s="118"/>
      <c r="E14" s="118"/>
      <c r="F14" s="118"/>
    </row>
    <row r="15" spans="1:7" ht="13" thickTop="1" x14ac:dyDescent="0.25"/>
    <row r="17" spans="1:7" ht="14.5" thickBot="1" x14ac:dyDescent="0.3">
      <c r="B17" s="11" t="s">
        <v>16</v>
      </c>
    </row>
    <row r="18" spans="1:7" ht="14.25" customHeight="1" thickTop="1" x14ac:dyDescent="0.25">
      <c r="A18" s="109" t="s">
        <v>27</v>
      </c>
      <c r="B18" s="119" t="s">
        <v>17</v>
      </c>
      <c r="C18" s="121" t="s">
        <v>69</v>
      </c>
      <c r="D18" s="122"/>
      <c r="E18" s="122"/>
      <c r="F18" s="123"/>
    </row>
    <row r="19" spans="1:7" ht="14.25" customHeight="1" thickBot="1" x14ac:dyDescent="0.3">
      <c r="A19" s="110"/>
      <c r="B19" s="120"/>
      <c r="C19" s="124"/>
      <c r="D19" s="125"/>
      <c r="E19" s="125"/>
      <c r="F19" s="126"/>
    </row>
    <row r="20" spans="1:7" ht="15.75" customHeight="1" thickTop="1" x14ac:dyDescent="0.25">
      <c r="A20" s="110"/>
      <c r="B20" s="105" t="s">
        <v>18</v>
      </c>
      <c r="C20" s="107" t="s">
        <v>1</v>
      </c>
      <c r="D20" s="103" t="s">
        <v>2</v>
      </c>
      <c r="E20" s="103" t="s">
        <v>3</v>
      </c>
      <c r="F20" s="127" t="s">
        <v>4</v>
      </c>
    </row>
    <row r="21" spans="1:7" ht="27.75" customHeight="1" thickBot="1" x14ac:dyDescent="0.3">
      <c r="A21" s="111"/>
      <c r="B21" s="106"/>
      <c r="C21" s="108"/>
      <c r="D21" s="104"/>
      <c r="E21" s="104"/>
      <c r="F21" s="128"/>
    </row>
    <row r="22" spans="1:7" ht="34.5" customHeight="1" thickTop="1" thickBot="1" x14ac:dyDescent="0.3">
      <c r="A22" s="31">
        <v>10</v>
      </c>
      <c r="B22" s="44" t="s">
        <v>51</v>
      </c>
      <c r="C22" s="26">
        <v>39</v>
      </c>
      <c r="D22" s="26">
        <v>59</v>
      </c>
      <c r="E22" s="26"/>
      <c r="F22" s="29">
        <f t="shared" ref="F22:F28" si="1">SUM(C22:E22)</f>
        <v>98</v>
      </c>
      <c r="G22" s="62"/>
    </row>
    <row r="23" spans="1:7" ht="26" thickTop="1" thickBot="1" x14ac:dyDescent="0.3">
      <c r="A23" s="31">
        <v>11</v>
      </c>
      <c r="B23" s="44" t="s">
        <v>52</v>
      </c>
      <c r="C23" s="26">
        <v>100</v>
      </c>
      <c r="D23" s="26">
        <v>122</v>
      </c>
      <c r="E23" s="26">
        <v>8</v>
      </c>
      <c r="F23" s="29">
        <f t="shared" si="1"/>
        <v>230</v>
      </c>
    </row>
    <row r="24" spans="1:7" ht="26" thickTop="1" thickBot="1" x14ac:dyDescent="0.3">
      <c r="A24" s="31">
        <v>12</v>
      </c>
      <c r="B24" s="44" t="s">
        <v>53</v>
      </c>
      <c r="C24" s="27">
        <v>32</v>
      </c>
      <c r="D24" s="28">
        <v>139</v>
      </c>
      <c r="E24" s="28">
        <v>4</v>
      </c>
      <c r="F24" s="29">
        <f t="shared" si="1"/>
        <v>175</v>
      </c>
    </row>
    <row r="25" spans="1:7" ht="31.5" customHeight="1" thickTop="1" thickBot="1" x14ac:dyDescent="0.3">
      <c r="A25" s="31">
        <v>13</v>
      </c>
      <c r="B25" s="18" t="s">
        <v>54</v>
      </c>
      <c r="C25" s="27">
        <v>8</v>
      </c>
      <c r="D25" s="28">
        <v>24</v>
      </c>
      <c r="E25" s="28">
        <v>0</v>
      </c>
      <c r="F25" s="29">
        <f>SUM(C25:E25)</f>
        <v>32</v>
      </c>
    </row>
    <row r="26" spans="1:7" ht="30" customHeight="1" thickTop="1" thickBot="1" x14ac:dyDescent="0.3">
      <c r="A26" s="31">
        <v>14</v>
      </c>
      <c r="B26" s="18" t="s">
        <v>55</v>
      </c>
      <c r="C26" s="27">
        <v>0</v>
      </c>
      <c r="D26" s="28">
        <v>3</v>
      </c>
      <c r="E26" s="28"/>
      <c r="F26" s="29">
        <f t="shared" si="1"/>
        <v>3</v>
      </c>
    </row>
    <row r="27" spans="1:7" ht="30" customHeight="1" thickTop="1" thickBot="1" x14ac:dyDescent="0.3">
      <c r="A27" s="31">
        <v>14</v>
      </c>
      <c r="B27" s="18" t="s">
        <v>56</v>
      </c>
      <c r="C27" s="27">
        <v>5</v>
      </c>
      <c r="D27" s="28">
        <v>19</v>
      </c>
      <c r="E27" s="28">
        <v>2</v>
      </c>
      <c r="F27" s="29">
        <f t="shared" si="1"/>
        <v>26</v>
      </c>
    </row>
    <row r="28" spans="1:7" ht="27.75" customHeight="1" thickTop="1" thickBot="1" x14ac:dyDescent="0.3">
      <c r="A28" s="31">
        <v>16</v>
      </c>
      <c r="B28" s="18" t="s">
        <v>26</v>
      </c>
      <c r="C28" s="27">
        <v>1</v>
      </c>
      <c r="D28" s="28">
        <v>3</v>
      </c>
      <c r="E28" s="28">
        <v>4</v>
      </c>
      <c r="F28" s="29">
        <f t="shared" si="1"/>
        <v>8</v>
      </c>
    </row>
    <row r="29" spans="1:7" ht="23.25" customHeight="1" thickTop="1" thickBot="1" x14ac:dyDescent="0.3">
      <c r="B29" s="15" t="s">
        <v>4</v>
      </c>
      <c r="C29" s="29">
        <f>SUM(C22:C28)</f>
        <v>185</v>
      </c>
      <c r="D29" s="29">
        <f t="shared" ref="D29:E29" si="2">SUM(D22:D28)</f>
        <v>369</v>
      </c>
      <c r="E29" s="29">
        <f t="shared" si="2"/>
        <v>18</v>
      </c>
      <c r="F29" s="29">
        <f>SUM(F22:F28)</f>
        <v>572</v>
      </c>
    </row>
    <row r="30" spans="1:7" ht="13" thickTop="1" x14ac:dyDescent="0.25">
      <c r="A30" s="109" t="s">
        <v>27</v>
      </c>
      <c r="B30" s="129" t="s">
        <v>70</v>
      </c>
      <c r="C30" s="131" t="s">
        <v>1</v>
      </c>
      <c r="D30" s="132" t="s">
        <v>2</v>
      </c>
      <c r="E30" s="131" t="s">
        <v>3</v>
      </c>
      <c r="F30" s="103" t="s">
        <v>4</v>
      </c>
    </row>
    <row r="31" spans="1:7" ht="13" thickBot="1" x14ac:dyDescent="0.3">
      <c r="A31" s="111"/>
      <c r="B31" s="130"/>
      <c r="C31" s="104"/>
      <c r="D31" s="133"/>
      <c r="E31" s="104"/>
      <c r="F31" s="104"/>
    </row>
    <row r="32" spans="1:7" ht="42" customHeight="1" thickTop="1" thickBot="1" x14ac:dyDescent="0.35">
      <c r="A32" s="31">
        <v>17</v>
      </c>
      <c r="B32" s="19" t="s">
        <v>59</v>
      </c>
      <c r="C32" s="27">
        <v>1</v>
      </c>
      <c r="D32" s="27">
        <v>13</v>
      </c>
      <c r="E32" s="27">
        <v>2</v>
      </c>
      <c r="F32" s="29">
        <f>SUM(C32:E32)</f>
        <v>16</v>
      </c>
      <c r="G32" s="63"/>
    </row>
    <row r="33" spans="1:6" ht="26" thickTop="1" thickBot="1" x14ac:dyDescent="0.3">
      <c r="A33" s="31">
        <v>18</v>
      </c>
      <c r="B33" s="44" t="s">
        <v>57</v>
      </c>
      <c r="C33" s="27">
        <v>1</v>
      </c>
      <c r="D33" s="27">
        <v>14</v>
      </c>
      <c r="E33" s="27"/>
      <c r="F33" s="29">
        <f>SUM(C33:E33)</f>
        <v>15</v>
      </c>
    </row>
    <row r="34" spans="1:6" ht="32.25" customHeight="1" thickTop="1" thickBot="1" x14ac:dyDescent="0.3">
      <c r="A34" s="31">
        <v>19</v>
      </c>
      <c r="B34" s="44" t="s">
        <v>58</v>
      </c>
      <c r="C34" s="27">
        <v>34</v>
      </c>
      <c r="D34" s="27">
        <v>79</v>
      </c>
      <c r="E34" s="27"/>
      <c r="F34" s="29">
        <f>SUM(C34:E34)</f>
        <v>113</v>
      </c>
    </row>
    <row r="35" spans="1:6" ht="23.25" customHeight="1" thickTop="1" thickBot="1" x14ac:dyDescent="0.3">
      <c r="A35" s="31"/>
      <c r="B35" s="81" t="s">
        <v>4</v>
      </c>
      <c r="C35" s="102">
        <f>SUM(C32:C34)</f>
        <v>36</v>
      </c>
      <c r="D35" s="102">
        <f t="shared" ref="D35:F35" si="3">SUM(D32:D34)</f>
        <v>106</v>
      </c>
      <c r="E35" s="102">
        <f t="shared" si="3"/>
        <v>2</v>
      </c>
      <c r="F35" s="102">
        <f t="shared" si="3"/>
        <v>144</v>
      </c>
    </row>
    <row r="36" spans="1:6" ht="13" thickTop="1" x14ac:dyDescent="0.25"/>
  </sheetData>
  <mergeCells count="18">
    <mergeCell ref="A30:A31"/>
    <mergeCell ref="A18:A21"/>
    <mergeCell ref="A4:A5"/>
    <mergeCell ref="B4:B5"/>
    <mergeCell ref="C4:F4"/>
    <mergeCell ref="C14:F14"/>
    <mergeCell ref="B18:B19"/>
    <mergeCell ref="C18:F19"/>
    <mergeCell ref="F20:F21"/>
    <mergeCell ref="F30:F31"/>
    <mergeCell ref="B20:B21"/>
    <mergeCell ref="C20:C21"/>
    <mergeCell ref="D20:D21"/>
    <mergeCell ref="E20:E21"/>
    <mergeCell ref="B30:B31"/>
    <mergeCell ref="C30:C31"/>
    <mergeCell ref="D30:D31"/>
    <mergeCell ref="E30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"/>
  <sheetViews>
    <sheetView workbookViewId="0">
      <selection activeCell="D58" sqref="D58"/>
    </sheetView>
  </sheetViews>
  <sheetFormatPr baseColWidth="10" defaultRowHeight="12.5" x14ac:dyDescent="0.25"/>
  <cols>
    <col min="1" max="1" width="12.33203125" customWidth="1"/>
    <col min="2" max="2" width="33.58203125" customWidth="1"/>
    <col min="4" max="4" width="13" customWidth="1"/>
    <col min="5" max="5" width="13.25" customWidth="1"/>
    <col min="6" max="6" width="13.33203125" customWidth="1"/>
    <col min="7" max="7" width="11.5" customWidth="1"/>
    <col min="8" max="8" width="15" customWidth="1"/>
    <col min="9" max="9" width="11.75" customWidth="1"/>
    <col min="10" max="10" width="15.25" customWidth="1"/>
    <col min="11" max="12" width="11.25" customWidth="1"/>
    <col min="13" max="13" width="14.75" customWidth="1"/>
    <col min="14" max="14" width="17.58203125" customWidth="1"/>
    <col min="15" max="15" width="11" customWidth="1"/>
    <col min="18" max="18" width="11" customWidth="1"/>
  </cols>
  <sheetData>
    <row r="1" spans="1:7" ht="21" customHeight="1" thickBot="1" x14ac:dyDescent="0.3">
      <c r="A1" s="101" t="s">
        <v>98</v>
      </c>
      <c r="B1" s="144" t="s">
        <v>73</v>
      </c>
      <c r="C1" s="145"/>
      <c r="D1" s="65"/>
    </row>
    <row r="2" spans="1:7" ht="24" thickTop="1" thickBot="1" x14ac:dyDescent="0.3">
      <c r="A2" s="57"/>
      <c r="E2" s="36" t="s">
        <v>28</v>
      </c>
      <c r="F2" s="36" t="s">
        <v>29</v>
      </c>
    </row>
    <row r="3" spans="1:7" ht="13.5" thickTop="1" thickBot="1" x14ac:dyDescent="0.3">
      <c r="B3" s="1" t="s">
        <v>32</v>
      </c>
      <c r="C3" s="1" t="s">
        <v>4</v>
      </c>
      <c r="D3" s="34"/>
      <c r="E3" s="37" t="s">
        <v>30</v>
      </c>
      <c r="F3" s="69">
        <v>6</v>
      </c>
      <c r="G3" s="34"/>
    </row>
    <row r="4" spans="1:7" ht="13.5" thickTop="1" thickBot="1" x14ac:dyDescent="0.3">
      <c r="B4" s="41" t="s">
        <v>74</v>
      </c>
      <c r="C4" s="67">
        <v>82</v>
      </c>
      <c r="D4" s="38"/>
      <c r="E4" s="37" t="s">
        <v>60</v>
      </c>
      <c r="F4" s="69">
        <v>61</v>
      </c>
      <c r="G4" s="34"/>
    </row>
    <row r="5" spans="1:7" ht="13.5" thickTop="1" thickBot="1" x14ac:dyDescent="0.3">
      <c r="B5" s="41" t="s">
        <v>75</v>
      </c>
      <c r="C5" s="67">
        <v>49</v>
      </c>
      <c r="D5" s="38"/>
      <c r="E5" s="37" t="s">
        <v>62</v>
      </c>
      <c r="F5" s="69">
        <v>3</v>
      </c>
      <c r="G5" s="39"/>
    </row>
    <row r="6" spans="1:7" ht="15" customHeight="1" thickTop="1" thickBot="1" x14ac:dyDescent="0.3">
      <c r="B6" s="24" t="s">
        <v>76</v>
      </c>
      <c r="C6" s="68">
        <v>45</v>
      </c>
      <c r="D6" s="54"/>
      <c r="E6" s="53" t="s">
        <v>31</v>
      </c>
      <c r="F6" s="70">
        <v>106</v>
      </c>
      <c r="G6" s="55"/>
    </row>
    <row r="7" spans="1:7" ht="13.5" thickTop="1" thickBot="1" x14ac:dyDescent="0.3">
      <c r="B7" s="43" t="s">
        <v>4</v>
      </c>
      <c r="C7" s="43">
        <f>SUM(C4:C6)</f>
        <v>176</v>
      </c>
      <c r="D7" s="34"/>
      <c r="E7" s="35" t="s">
        <v>4</v>
      </c>
      <c r="F7" s="35">
        <f>SUM(F3:F6)</f>
        <v>176</v>
      </c>
      <c r="G7" s="34"/>
    </row>
    <row r="8" spans="1:7" ht="13" thickTop="1" x14ac:dyDescent="0.25">
      <c r="B8" s="52"/>
      <c r="C8" s="34"/>
      <c r="D8" s="34"/>
      <c r="E8" s="34"/>
      <c r="F8" s="34"/>
      <c r="G8" s="34"/>
    </row>
    <row r="9" spans="1:7" ht="14.25" customHeight="1" thickBot="1" x14ac:dyDescent="0.3"/>
    <row r="10" spans="1:7" ht="22.5" customHeight="1" thickBot="1" x14ac:dyDescent="0.3">
      <c r="A10" s="138" t="s">
        <v>44</v>
      </c>
      <c r="B10" s="45" t="s">
        <v>40</v>
      </c>
      <c r="C10" s="39"/>
      <c r="D10" s="39"/>
      <c r="E10" s="39"/>
    </row>
    <row r="11" spans="1:7" ht="24" thickTop="1" thickBot="1" x14ac:dyDescent="0.3">
      <c r="A11" s="139"/>
      <c r="B11" s="47" t="s">
        <v>82</v>
      </c>
      <c r="C11" s="1" t="s">
        <v>33</v>
      </c>
      <c r="D11" s="1" t="s">
        <v>34</v>
      </c>
      <c r="E11" s="40" t="s">
        <v>35</v>
      </c>
    </row>
    <row r="12" spans="1:7" ht="13.5" thickTop="1" thickBot="1" x14ac:dyDescent="0.3">
      <c r="A12" s="139"/>
      <c r="B12" s="48" t="s">
        <v>36</v>
      </c>
      <c r="C12" s="41">
        <v>7</v>
      </c>
      <c r="D12" s="41">
        <v>10</v>
      </c>
      <c r="E12" s="42">
        <f>SUM(C12:D12)</f>
        <v>17</v>
      </c>
    </row>
    <row r="13" spans="1:7" ht="13.5" thickTop="1" thickBot="1" x14ac:dyDescent="0.3">
      <c r="A13" s="139"/>
      <c r="B13" s="48" t="s">
        <v>37</v>
      </c>
      <c r="C13" s="41">
        <v>6</v>
      </c>
      <c r="D13" s="41">
        <v>6</v>
      </c>
      <c r="E13" s="42">
        <f>SUM(C13:D13)</f>
        <v>12</v>
      </c>
    </row>
    <row r="14" spans="1:7" ht="13.5" thickTop="1" thickBot="1" x14ac:dyDescent="0.3">
      <c r="A14" s="139"/>
      <c r="B14" s="79" t="s">
        <v>38</v>
      </c>
      <c r="C14" s="80">
        <f>SUM(C12:C13)</f>
        <v>13</v>
      </c>
      <c r="D14" s="80">
        <f>SUM(D12:D13)</f>
        <v>16</v>
      </c>
      <c r="E14" s="43">
        <f>SUM(E12:E13)</f>
        <v>29</v>
      </c>
    </row>
    <row r="15" spans="1:7" ht="13.5" thickTop="1" thickBot="1" x14ac:dyDescent="0.3">
      <c r="A15" s="139"/>
      <c r="C15" s="39"/>
      <c r="D15" s="39"/>
      <c r="E15" s="39"/>
    </row>
    <row r="16" spans="1:7" ht="13" thickBot="1" x14ac:dyDescent="0.3">
      <c r="A16" s="139"/>
      <c r="B16" s="50" t="s">
        <v>41</v>
      </c>
      <c r="C16" s="39"/>
      <c r="D16" s="39"/>
      <c r="E16" s="39"/>
    </row>
    <row r="17" spans="1:14" ht="19.5" customHeight="1" thickTop="1" thickBot="1" x14ac:dyDescent="0.3">
      <c r="A17" s="139"/>
      <c r="B17" s="51" t="s">
        <v>83</v>
      </c>
      <c r="C17" s="1" t="s">
        <v>33</v>
      </c>
      <c r="D17" s="1" t="s">
        <v>34</v>
      </c>
      <c r="E17" s="40" t="s">
        <v>35</v>
      </c>
    </row>
    <row r="18" spans="1:14" ht="19.5" customHeight="1" thickTop="1" thickBot="1" x14ac:dyDescent="0.3">
      <c r="A18" s="139"/>
      <c r="B18" s="59" t="s">
        <v>36</v>
      </c>
      <c r="C18" s="41">
        <v>7</v>
      </c>
      <c r="D18" s="41">
        <v>9</v>
      </c>
      <c r="E18" s="66">
        <f>SUM(C18:D18)</f>
        <v>16</v>
      </c>
    </row>
    <row r="19" spans="1:14" ht="15.75" customHeight="1" thickTop="1" thickBot="1" x14ac:dyDescent="0.3">
      <c r="A19" s="139"/>
      <c r="B19" s="59" t="s">
        <v>37</v>
      </c>
      <c r="C19" s="41">
        <v>10</v>
      </c>
      <c r="D19" s="41">
        <v>17</v>
      </c>
      <c r="E19" s="66">
        <f>SUM(C19:D19)</f>
        <v>27</v>
      </c>
    </row>
    <row r="20" spans="1:14" ht="13.5" thickTop="1" thickBot="1" x14ac:dyDescent="0.3">
      <c r="A20" s="140"/>
      <c r="B20" s="49" t="s">
        <v>38</v>
      </c>
      <c r="C20" s="80">
        <f>SUM(C18:C19)</f>
        <v>17</v>
      </c>
      <c r="D20" s="80">
        <f>SUM(D18:D19)</f>
        <v>26</v>
      </c>
      <c r="E20" s="43">
        <f>SUM(E18:E19)</f>
        <v>43</v>
      </c>
    </row>
    <row r="21" spans="1:14" ht="13" thickBot="1" x14ac:dyDescent="0.3"/>
    <row r="22" spans="1:14" ht="33" customHeight="1" thickTop="1" thickBot="1" x14ac:dyDescent="0.3">
      <c r="A22" s="96"/>
      <c r="I22" s="148" t="s">
        <v>89</v>
      </c>
      <c r="J22" s="149"/>
      <c r="K22" s="148" t="s">
        <v>90</v>
      </c>
      <c r="L22" s="149"/>
    </row>
    <row r="23" spans="1:14" ht="50.25" customHeight="1" thickTop="1" thickBot="1" x14ac:dyDescent="0.3">
      <c r="A23" s="141" t="s">
        <v>39</v>
      </c>
      <c r="B23" s="91" t="s">
        <v>78</v>
      </c>
      <c r="C23" s="1" t="s">
        <v>1</v>
      </c>
      <c r="D23" s="1" t="s">
        <v>2</v>
      </c>
      <c r="E23" s="1" t="s">
        <v>97</v>
      </c>
      <c r="F23" s="1" t="s">
        <v>4</v>
      </c>
      <c r="H23" s="36" t="s">
        <v>77</v>
      </c>
      <c r="I23" s="1" t="s">
        <v>1</v>
      </c>
      <c r="J23" s="1" t="s">
        <v>2</v>
      </c>
      <c r="K23" s="1" t="s">
        <v>1</v>
      </c>
      <c r="L23" s="1" t="s">
        <v>2</v>
      </c>
      <c r="M23" s="1" t="s">
        <v>3</v>
      </c>
      <c r="N23" s="1" t="s">
        <v>4</v>
      </c>
    </row>
    <row r="24" spans="1:14" ht="20.25" customHeight="1" thickTop="1" thickBot="1" x14ac:dyDescent="0.3">
      <c r="A24" s="142"/>
      <c r="B24" s="92" t="s">
        <v>5</v>
      </c>
      <c r="C24" s="71">
        <v>1</v>
      </c>
      <c r="D24" s="71">
        <v>12</v>
      </c>
      <c r="E24" s="71"/>
      <c r="F24" s="71">
        <f>SUM(C24:E24)</f>
        <v>13</v>
      </c>
      <c r="H24" s="9" t="s">
        <v>66</v>
      </c>
      <c r="I24" s="2">
        <v>26</v>
      </c>
      <c r="J24" s="2">
        <v>82</v>
      </c>
      <c r="K24" s="2">
        <v>1</v>
      </c>
      <c r="L24" s="2">
        <v>3</v>
      </c>
      <c r="M24" s="2">
        <v>5</v>
      </c>
      <c r="N24" s="2">
        <f>SUM(I24:M24)</f>
        <v>117</v>
      </c>
    </row>
    <row r="25" spans="1:14" ht="19.5" customHeight="1" thickTop="1" thickBot="1" x14ac:dyDescent="0.3">
      <c r="A25" s="142"/>
      <c r="B25" s="93" t="s">
        <v>87</v>
      </c>
      <c r="C25" s="71">
        <v>40</v>
      </c>
      <c r="D25" s="71">
        <v>129</v>
      </c>
      <c r="E25" s="71">
        <v>5</v>
      </c>
      <c r="F25" s="71">
        <f t="shared" ref="F25:F29" si="0">SUM(C25:E25)</f>
        <v>174</v>
      </c>
      <c r="G25" s="60"/>
      <c r="H25" s="9" t="s">
        <v>67</v>
      </c>
      <c r="I25" s="2">
        <v>8</v>
      </c>
      <c r="J25" s="2">
        <v>20</v>
      </c>
      <c r="K25" s="2">
        <v>1</v>
      </c>
      <c r="L25" s="2">
        <v>1</v>
      </c>
      <c r="M25" s="2"/>
      <c r="N25" s="2">
        <f>SUM(I25:M25)</f>
        <v>30</v>
      </c>
    </row>
    <row r="26" spans="1:14" ht="20.25" customHeight="1" thickTop="1" thickBot="1" x14ac:dyDescent="0.3">
      <c r="A26" s="142"/>
      <c r="B26" s="94" t="s">
        <v>63</v>
      </c>
      <c r="C26" s="75">
        <v>0</v>
      </c>
      <c r="D26" s="72">
        <v>3</v>
      </c>
      <c r="E26" s="75"/>
      <c r="F26" s="71">
        <f t="shared" si="0"/>
        <v>3</v>
      </c>
      <c r="H26" s="9" t="s">
        <v>68</v>
      </c>
      <c r="I26" s="2">
        <v>4</v>
      </c>
      <c r="J26" s="2">
        <v>14</v>
      </c>
      <c r="K26" s="2">
        <v>0</v>
      </c>
      <c r="L26" s="2">
        <v>1</v>
      </c>
      <c r="M26" s="2"/>
      <c r="N26" s="2">
        <f>SUM(I26:M26)</f>
        <v>19</v>
      </c>
    </row>
    <row r="27" spans="1:14" ht="21" customHeight="1" thickTop="1" thickBot="1" x14ac:dyDescent="0.3">
      <c r="A27" s="142"/>
      <c r="B27" s="92" t="s">
        <v>79</v>
      </c>
      <c r="C27" s="2"/>
      <c r="D27" s="2">
        <v>1</v>
      </c>
      <c r="E27" s="2"/>
      <c r="F27" s="71">
        <f t="shared" si="0"/>
        <v>1</v>
      </c>
      <c r="H27" s="78" t="s">
        <v>91</v>
      </c>
      <c r="I27" s="2">
        <v>0</v>
      </c>
      <c r="J27" s="2">
        <v>3</v>
      </c>
      <c r="K27" s="2"/>
      <c r="L27" s="2"/>
      <c r="M27" s="2"/>
      <c r="N27" s="2">
        <f t="shared" ref="N27:N29" si="1">SUM(I27:M27)</f>
        <v>3</v>
      </c>
    </row>
    <row r="28" spans="1:14" ht="20.25" customHeight="1" thickTop="1" thickBot="1" x14ac:dyDescent="0.3">
      <c r="A28" s="142"/>
      <c r="B28" s="99" t="s">
        <v>65</v>
      </c>
      <c r="C28" s="76"/>
      <c r="D28" s="76"/>
      <c r="E28" s="76"/>
      <c r="F28" s="71">
        <f t="shared" si="0"/>
        <v>0</v>
      </c>
      <c r="H28" s="78" t="s">
        <v>92</v>
      </c>
      <c r="I28" s="2">
        <v>0</v>
      </c>
      <c r="J28" s="2">
        <v>4</v>
      </c>
      <c r="K28" s="2"/>
      <c r="L28" s="2"/>
      <c r="M28" s="2"/>
      <c r="N28" s="2">
        <f t="shared" si="1"/>
        <v>4</v>
      </c>
    </row>
    <row r="29" spans="1:14" ht="18.75" customHeight="1" thickTop="1" thickBot="1" x14ac:dyDescent="0.3">
      <c r="A29" s="142"/>
      <c r="B29" s="100" t="s">
        <v>64</v>
      </c>
      <c r="C29" s="2"/>
      <c r="D29" s="2"/>
      <c r="E29" s="2"/>
      <c r="F29" s="71">
        <f t="shared" si="0"/>
        <v>0</v>
      </c>
      <c r="H29" s="78" t="s">
        <v>93</v>
      </c>
      <c r="I29" s="2">
        <v>0</v>
      </c>
      <c r="J29" s="2">
        <v>1</v>
      </c>
      <c r="K29" s="2"/>
      <c r="L29" s="2"/>
      <c r="M29" s="2"/>
      <c r="N29" s="2">
        <f t="shared" si="1"/>
        <v>1</v>
      </c>
    </row>
    <row r="30" spans="1:14" ht="18.75" customHeight="1" thickTop="1" thickBot="1" x14ac:dyDescent="0.3">
      <c r="A30" s="143"/>
      <c r="B30" s="95" t="s">
        <v>4</v>
      </c>
      <c r="C30" s="89">
        <f>SUM(C24:C29)</f>
        <v>41</v>
      </c>
      <c r="D30" s="73">
        <f>SUM(D24:D29)</f>
        <v>145</v>
      </c>
      <c r="E30" s="73">
        <f>SUM(E24:E29)</f>
        <v>5</v>
      </c>
      <c r="F30" s="73">
        <f>SUM(F24:F29)</f>
        <v>191</v>
      </c>
      <c r="H30" s="83" t="s">
        <v>4</v>
      </c>
      <c r="I30" s="56">
        <f>SUM(I24:I27)</f>
        <v>38</v>
      </c>
      <c r="J30" s="56">
        <f>SUM(J24:J29)</f>
        <v>124</v>
      </c>
      <c r="K30" s="56">
        <f t="shared" ref="K30:M30" si="2">SUM(K24:K29)</f>
        <v>2</v>
      </c>
      <c r="L30" s="56">
        <f t="shared" si="2"/>
        <v>5</v>
      </c>
      <c r="M30" s="56">
        <f t="shared" si="2"/>
        <v>5</v>
      </c>
      <c r="N30" s="56">
        <f>SUM(N24:N29)</f>
        <v>174</v>
      </c>
    </row>
    <row r="31" spans="1:14" ht="18" customHeight="1" thickTop="1" thickBot="1" x14ac:dyDescent="0.3">
      <c r="A31" s="96"/>
      <c r="B31" s="98"/>
      <c r="C31" s="98"/>
      <c r="D31" s="98"/>
      <c r="E31" s="98"/>
      <c r="F31" s="98"/>
    </row>
    <row r="32" spans="1:14" ht="14.25" customHeight="1" thickTop="1" thickBot="1" x14ac:dyDescent="0.3">
      <c r="A32" s="135" t="s">
        <v>10</v>
      </c>
      <c r="B32" s="97" t="s">
        <v>95</v>
      </c>
      <c r="C32" s="97" t="s">
        <v>1</v>
      </c>
      <c r="D32" s="97" t="s">
        <v>2</v>
      </c>
      <c r="E32" s="97" t="s">
        <v>97</v>
      </c>
      <c r="F32" s="97" t="s">
        <v>4</v>
      </c>
      <c r="I32" s="61"/>
      <c r="J32" s="61"/>
      <c r="K32" s="61"/>
      <c r="L32" s="61"/>
    </row>
    <row r="33" spans="1:6" ht="13.5" thickTop="1" thickBot="1" x14ac:dyDescent="0.3">
      <c r="A33" s="136"/>
      <c r="B33" s="64" t="s">
        <v>96</v>
      </c>
      <c r="C33" s="77">
        <v>0</v>
      </c>
      <c r="D33" s="77">
        <v>1</v>
      </c>
      <c r="E33" s="77"/>
      <c r="F33" s="78">
        <f>SUM(C33:E33)</f>
        <v>1</v>
      </c>
    </row>
    <row r="34" spans="1:6" ht="13.5" thickTop="1" thickBot="1" x14ac:dyDescent="0.3">
      <c r="A34" s="136"/>
      <c r="B34" s="3" t="s">
        <v>7</v>
      </c>
      <c r="C34" s="2">
        <v>1</v>
      </c>
      <c r="D34" s="2">
        <v>13</v>
      </c>
      <c r="E34" s="2">
        <v>2</v>
      </c>
      <c r="F34" s="78">
        <f t="shared" ref="F34:F36" si="3">SUM(C34:E34)</f>
        <v>16</v>
      </c>
    </row>
    <row r="35" spans="1:6" ht="18.75" customHeight="1" thickTop="1" thickBot="1" x14ac:dyDescent="0.3">
      <c r="A35" s="136"/>
      <c r="B35" s="85" t="s">
        <v>94</v>
      </c>
      <c r="C35" s="77"/>
      <c r="D35" s="77">
        <v>6</v>
      </c>
      <c r="E35" s="77"/>
      <c r="F35" s="78">
        <f t="shared" si="3"/>
        <v>6</v>
      </c>
    </row>
    <row r="36" spans="1:6" ht="18" customHeight="1" thickTop="1" thickBot="1" x14ac:dyDescent="0.3">
      <c r="A36" s="136"/>
      <c r="B36" s="3"/>
      <c r="C36" s="3"/>
      <c r="D36" s="3"/>
      <c r="E36" s="3"/>
      <c r="F36" s="78">
        <f t="shared" si="3"/>
        <v>0</v>
      </c>
    </row>
    <row r="37" spans="1:6" ht="15" customHeight="1" thickTop="1" thickBot="1" x14ac:dyDescent="0.3">
      <c r="A37" s="137"/>
      <c r="B37" s="8" t="s">
        <v>4</v>
      </c>
      <c r="C37" s="56">
        <f>SUM(C33:C36)</f>
        <v>1</v>
      </c>
      <c r="D37" s="56">
        <f t="shared" ref="D37:E37" si="4">SUM(D33:D36)</f>
        <v>20</v>
      </c>
      <c r="E37" s="56">
        <f t="shared" si="4"/>
        <v>2</v>
      </c>
      <c r="F37" s="56">
        <f>SUM(F33:F36)</f>
        <v>23</v>
      </c>
    </row>
    <row r="38" spans="1:6" ht="13.5" customHeight="1" thickTop="1" x14ac:dyDescent="0.25">
      <c r="A38" s="90"/>
    </row>
    <row r="40" spans="1:6" ht="3" customHeight="1" x14ac:dyDescent="0.25"/>
    <row r="41" spans="1:6" ht="13" thickBot="1" x14ac:dyDescent="0.3"/>
    <row r="42" spans="1:6" ht="13.5" thickTop="1" thickBot="1" x14ac:dyDescent="0.3">
      <c r="B42" s="1" t="s">
        <v>61</v>
      </c>
      <c r="C42" s="1" t="s">
        <v>1</v>
      </c>
      <c r="D42" s="1" t="s">
        <v>2</v>
      </c>
      <c r="E42" s="1" t="s">
        <v>97</v>
      </c>
      <c r="F42" s="1" t="s">
        <v>4</v>
      </c>
    </row>
    <row r="43" spans="1:6" ht="26" thickTop="1" thickBot="1" x14ac:dyDescent="0.3">
      <c r="A43" s="134" t="s">
        <v>11</v>
      </c>
      <c r="B43" s="3" t="s">
        <v>85</v>
      </c>
      <c r="C43" s="71">
        <v>34</v>
      </c>
      <c r="D43" s="71">
        <v>79</v>
      </c>
      <c r="E43" s="71"/>
      <c r="F43" s="9">
        <f>SUM(C43:E43)</f>
        <v>113</v>
      </c>
    </row>
    <row r="44" spans="1:6" ht="21" customHeight="1" thickTop="1" thickBot="1" x14ac:dyDescent="0.3">
      <c r="A44" s="134"/>
      <c r="B44" s="2" t="s">
        <v>6</v>
      </c>
      <c r="C44" s="74">
        <v>2</v>
      </c>
      <c r="D44" s="74">
        <v>1</v>
      </c>
      <c r="E44" s="74"/>
      <c r="F44" s="9">
        <f>SUM(C44:E44)</f>
        <v>3</v>
      </c>
    </row>
    <row r="45" spans="1:6" ht="26.25" customHeight="1" thickTop="1" thickBot="1" x14ac:dyDescent="0.3">
      <c r="A45" s="134"/>
      <c r="B45" s="3" t="s">
        <v>8</v>
      </c>
      <c r="C45" s="71">
        <v>5</v>
      </c>
      <c r="D45" s="71">
        <v>18</v>
      </c>
      <c r="E45" s="71">
        <v>1</v>
      </c>
      <c r="F45" s="9">
        <f>SUM(C45:E45)</f>
        <v>24</v>
      </c>
    </row>
    <row r="46" spans="1:6" ht="16.5" customHeight="1" thickTop="1" thickBot="1" x14ac:dyDescent="0.3">
      <c r="A46" s="134"/>
      <c r="B46" s="2" t="s">
        <v>102</v>
      </c>
      <c r="C46" s="74">
        <v>20</v>
      </c>
      <c r="D46" s="74">
        <v>13</v>
      </c>
      <c r="E46" s="74"/>
      <c r="F46" s="71">
        <f>SUM(C46:E46)</f>
        <v>33</v>
      </c>
    </row>
    <row r="47" spans="1:6" ht="16.5" customHeight="1" thickTop="1" thickBot="1" x14ac:dyDescent="0.3">
      <c r="A47" s="134"/>
      <c r="B47" s="4" t="s">
        <v>9</v>
      </c>
      <c r="C47" s="68">
        <v>57</v>
      </c>
      <c r="D47" s="68">
        <v>78</v>
      </c>
      <c r="E47" s="68">
        <v>5</v>
      </c>
      <c r="F47" s="6">
        <f>SUM(C47:E47)</f>
        <v>140</v>
      </c>
    </row>
    <row r="48" spans="1:6" ht="16.5" customHeight="1" thickTop="1" thickBot="1" x14ac:dyDescent="0.3">
      <c r="A48" s="134"/>
      <c r="B48" s="8"/>
      <c r="C48" s="56">
        <f>SUM(C43:C47)</f>
        <v>118</v>
      </c>
      <c r="D48" s="56">
        <f>SUM(D43:D47)</f>
        <v>189</v>
      </c>
      <c r="E48" s="56">
        <f>SUM(E43:E47)</f>
        <v>6</v>
      </c>
      <c r="F48" s="56">
        <f>SUM(F43:F47)</f>
        <v>313</v>
      </c>
    </row>
    <row r="49" spans="2:8" ht="19.5" customHeight="1" thickTop="1" thickBot="1" x14ac:dyDescent="0.3"/>
    <row r="50" spans="2:8" ht="13.5" thickTop="1" thickBot="1" x14ac:dyDescent="0.3">
      <c r="B50" s="1" t="s">
        <v>0</v>
      </c>
      <c r="C50" s="1" t="s">
        <v>1</v>
      </c>
      <c r="D50" s="1" t="s">
        <v>2</v>
      </c>
      <c r="E50" s="1" t="s">
        <v>97</v>
      </c>
      <c r="F50" s="1" t="s">
        <v>4</v>
      </c>
    </row>
    <row r="51" spans="2:8" ht="13.5" thickTop="1" thickBot="1" x14ac:dyDescent="0.3">
      <c r="B51" s="4" t="s">
        <v>81</v>
      </c>
      <c r="C51" s="4">
        <v>11</v>
      </c>
      <c r="D51" s="5">
        <v>26</v>
      </c>
      <c r="E51" s="4">
        <v>0</v>
      </c>
      <c r="F51" s="4">
        <f>SUM(C51:E51)</f>
        <v>37</v>
      </c>
    </row>
    <row r="52" spans="2:8" ht="23.25" customHeight="1" thickTop="1" thickBot="1" x14ac:dyDescent="0.3">
      <c r="B52" s="10" t="s">
        <v>12</v>
      </c>
      <c r="C52" s="10">
        <v>1</v>
      </c>
      <c r="D52" s="10">
        <v>3</v>
      </c>
      <c r="E52" s="10">
        <v>4</v>
      </c>
      <c r="F52" s="4">
        <f>SUM(C52:E52)</f>
        <v>8</v>
      </c>
    </row>
    <row r="53" spans="2:8" ht="15" customHeight="1" thickTop="1" thickBot="1" x14ac:dyDescent="0.3">
      <c r="B53" s="8" t="s">
        <v>4</v>
      </c>
      <c r="C53" s="56">
        <f>SUM(C51:C52)</f>
        <v>12</v>
      </c>
      <c r="D53" s="56">
        <f>SUM(D51:D52)</f>
        <v>29</v>
      </c>
      <c r="E53" s="56">
        <f>SUM(E51:E52)</f>
        <v>4</v>
      </c>
      <c r="F53" s="56">
        <f>SUM(F51:F52)</f>
        <v>45</v>
      </c>
    </row>
    <row r="54" spans="2:8" ht="13" thickTop="1" x14ac:dyDescent="0.25"/>
    <row r="56" spans="2:8" ht="13" thickBot="1" x14ac:dyDescent="0.3"/>
    <row r="57" spans="2:8" ht="13.5" thickTop="1" thickBot="1" x14ac:dyDescent="0.3">
      <c r="C57" s="146" t="s">
        <v>1</v>
      </c>
      <c r="D57" s="147"/>
      <c r="E57" s="146" t="s">
        <v>2</v>
      </c>
      <c r="F57" s="147"/>
    </row>
    <row r="58" spans="2:8" ht="24" thickTop="1" thickBot="1" x14ac:dyDescent="0.3">
      <c r="B58" s="1" t="s">
        <v>20</v>
      </c>
      <c r="C58" s="1" t="s">
        <v>84</v>
      </c>
      <c r="D58" s="36" t="s">
        <v>100</v>
      </c>
      <c r="E58" s="1" t="s">
        <v>84</v>
      </c>
      <c r="F58" s="36" t="s">
        <v>99</v>
      </c>
      <c r="G58" s="36" t="s">
        <v>97</v>
      </c>
      <c r="H58" s="1" t="s">
        <v>4</v>
      </c>
    </row>
    <row r="59" spans="2:8" ht="13.5" thickTop="1" thickBot="1" x14ac:dyDescent="0.3">
      <c r="B59" s="4" t="s">
        <v>86</v>
      </c>
      <c r="C59" s="24">
        <v>34</v>
      </c>
      <c r="D59" s="24">
        <v>5</v>
      </c>
      <c r="E59" s="24">
        <v>50</v>
      </c>
      <c r="F59" s="24">
        <v>9</v>
      </c>
      <c r="G59" s="24"/>
      <c r="H59" s="6">
        <f>SUM(C59:G59)</f>
        <v>98</v>
      </c>
    </row>
    <row r="60" spans="2:8" ht="13.5" thickTop="1" thickBot="1" x14ac:dyDescent="0.3">
      <c r="B60" s="25" t="s">
        <v>21</v>
      </c>
      <c r="C60" s="24">
        <v>94</v>
      </c>
      <c r="D60" s="24">
        <v>6</v>
      </c>
      <c r="E60" s="24">
        <v>110</v>
      </c>
      <c r="F60" s="24">
        <v>12</v>
      </c>
      <c r="G60" s="24">
        <v>8</v>
      </c>
      <c r="H60" s="6">
        <f t="shared" ref="H60:H65" si="5">SUM(C60:G60)</f>
        <v>230</v>
      </c>
    </row>
    <row r="61" spans="2:8" ht="13.5" thickTop="1" thickBot="1" x14ac:dyDescent="0.3">
      <c r="B61" s="4" t="s">
        <v>22</v>
      </c>
      <c r="C61" s="24">
        <v>8</v>
      </c>
      <c r="D61" s="24">
        <v>0</v>
      </c>
      <c r="E61" s="24">
        <v>24</v>
      </c>
      <c r="F61" s="24">
        <v>0</v>
      </c>
      <c r="G61" s="24"/>
      <c r="H61" s="6">
        <f t="shared" si="5"/>
        <v>32</v>
      </c>
    </row>
    <row r="62" spans="2:8" ht="13.5" thickTop="1" thickBot="1" x14ac:dyDescent="0.3">
      <c r="B62" s="25" t="s">
        <v>23</v>
      </c>
      <c r="C62" s="24">
        <v>0</v>
      </c>
      <c r="D62" s="24">
        <v>0</v>
      </c>
      <c r="E62" s="24">
        <v>3</v>
      </c>
      <c r="F62" s="24">
        <v>0</v>
      </c>
      <c r="G62" s="24"/>
      <c r="H62" s="6">
        <f t="shared" si="5"/>
        <v>3</v>
      </c>
    </row>
    <row r="63" spans="2:8" ht="13.5" thickTop="1" thickBot="1" x14ac:dyDescent="0.3">
      <c r="B63" s="4" t="s">
        <v>24</v>
      </c>
      <c r="C63" s="24">
        <v>27</v>
      </c>
      <c r="D63" s="24">
        <v>5</v>
      </c>
      <c r="E63" s="24">
        <v>111</v>
      </c>
      <c r="F63" s="24">
        <v>28</v>
      </c>
      <c r="G63" s="24">
        <v>4</v>
      </c>
      <c r="H63" s="6">
        <f t="shared" si="5"/>
        <v>175</v>
      </c>
    </row>
    <row r="64" spans="2:8" ht="13.5" thickTop="1" thickBot="1" x14ac:dyDescent="0.3">
      <c r="B64" s="4" t="s">
        <v>25</v>
      </c>
      <c r="C64" s="24">
        <v>5</v>
      </c>
      <c r="D64" s="24">
        <v>0</v>
      </c>
      <c r="E64" s="24">
        <v>14</v>
      </c>
      <c r="F64" s="24">
        <v>5</v>
      </c>
      <c r="G64" s="24">
        <v>2</v>
      </c>
      <c r="H64" s="6">
        <f t="shared" si="5"/>
        <v>26</v>
      </c>
    </row>
    <row r="65" spans="2:8" ht="13.5" thickTop="1" thickBot="1" x14ac:dyDescent="0.3">
      <c r="B65" s="4" t="s">
        <v>71</v>
      </c>
      <c r="C65" s="24">
        <v>1</v>
      </c>
      <c r="D65" s="24"/>
      <c r="E65" s="24">
        <v>3</v>
      </c>
      <c r="F65" s="24"/>
      <c r="G65" s="24">
        <v>4</v>
      </c>
      <c r="H65" s="6">
        <f t="shared" si="5"/>
        <v>8</v>
      </c>
    </row>
    <row r="66" spans="2:8" ht="28.5" customHeight="1" thickTop="1" thickBot="1" x14ac:dyDescent="0.3">
      <c r="B66" s="36" t="s">
        <v>88</v>
      </c>
      <c r="C66" s="7">
        <f t="shared" ref="C66:H66" si="6">SUM(C59:C65)</f>
        <v>169</v>
      </c>
      <c r="D66" s="7">
        <f t="shared" si="6"/>
        <v>16</v>
      </c>
      <c r="E66" s="7">
        <f t="shared" si="6"/>
        <v>315</v>
      </c>
      <c r="F66" s="7">
        <f t="shared" si="6"/>
        <v>54</v>
      </c>
      <c r="G66" s="7">
        <f t="shared" si="6"/>
        <v>18</v>
      </c>
      <c r="H66" s="84">
        <f t="shared" si="6"/>
        <v>572</v>
      </c>
    </row>
    <row r="67" spans="2:8" ht="31" thickTop="1" thickBot="1" x14ac:dyDescent="0.3">
      <c r="B67" s="87" t="s">
        <v>80</v>
      </c>
      <c r="C67" s="82">
        <f>C66-C65</f>
        <v>168</v>
      </c>
      <c r="D67" s="82">
        <f t="shared" ref="D67:G67" si="7">D66-D65</f>
        <v>16</v>
      </c>
      <c r="E67" s="82">
        <f t="shared" si="7"/>
        <v>312</v>
      </c>
      <c r="F67" s="82">
        <f t="shared" si="7"/>
        <v>54</v>
      </c>
      <c r="G67" s="82">
        <f t="shared" si="7"/>
        <v>14</v>
      </c>
      <c r="H67" s="84">
        <f>H66-H65</f>
        <v>564</v>
      </c>
    </row>
    <row r="68" spans="2:8" ht="35.5" thickTop="1" thickBot="1" x14ac:dyDescent="0.3">
      <c r="H68" s="46" t="s">
        <v>43</v>
      </c>
    </row>
    <row r="69" spans="2:8" ht="39.75" customHeight="1" x14ac:dyDescent="0.25"/>
  </sheetData>
  <mergeCells count="9">
    <mergeCell ref="C57:D57"/>
    <mergeCell ref="E57:F57"/>
    <mergeCell ref="I22:J22"/>
    <mergeCell ref="K22:L22"/>
    <mergeCell ref="A43:A48"/>
    <mergeCell ref="A32:A37"/>
    <mergeCell ref="A10:A20"/>
    <mergeCell ref="A23:A30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4 er. Trimestre SAER</vt:lpstr>
      <vt:lpstr>Desglose de datos 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2021-02-26T13:42:41Z</dcterms:created>
  <dcterms:modified xsi:type="dcterms:W3CDTF">2021-02-26T13:42:45Z</dcterms:modified>
</cp:coreProperties>
</file>